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_2" sheetId="1" r:id="rId1"/>
    <sheet name="w_2" sheetId="2" r:id="rId2"/>
  </sheets>
  <definedNames>
    <definedName name="unnamed">#REF!</definedName>
    <definedName name="unnamed_2">#REF!</definedName>
  </definedNames>
  <calcPr fullCalcOnLoad="1"/>
</workbook>
</file>

<file path=xl/sharedStrings.xml><?xml version="1.0" encoding="utf-8"?>
<sst xmlns="http://schemas.openxmlformats.org/spreadsheetml/2006/main" count="140" uniqueCount="63">
  <si>
    <t>DIVOKEJ</t>
  </si>
  <si>
    <t>TOČNÁ</t>
  </si>
  <si>
    <t>ŘÍČANY</t>
  </si>
  <si>
    <t>HODKOVIČKY</t>
  </si>
  <si>
    <t>DÍVČÍ HRADY</t>
  </si>
  <si>
    <t>SILD CROS</t>
  </si>
  <si>
    <t>DUSMEN</t>
  </si>
  <si>
    <t>ĎÁBLICE</t>
  </si>
  <si>
    <t>SENOHRABY</t>
  </si>
  <si>
    <t>CP</t>
  </si>
  <si>
    <t>Jméno</t>
  </si>
  <si>
    <t>BC</t>
  </si>
  <si>
    <t>čas</t>
  </si>
  <si>
    <t>pořadí</t>
  </si>
  <si>
    <t>body</t>
  </si>
  <si>
    <t>Meloun</t>
  </si>
  <si>
    <t>Pája Richter</t>
  </si>
  <si>
    <t>Čaj</t>
  </si>
  <si>
    <t>IronThule</t>
  </si>
  <si>
    <t>Dufíno Pepíno</t>
  </si>
  <si>
    <t>Anaconda</t>
  </si>
  <si>
    <t>Mára Leopard</t>
  </si>
  <si>
    <t>Franc</t>
  </si>
  <si>
    <t>Standa Rajniš</t>
  </si>
  <si>
    <t>Kadleček</t>
  </si>
  <si>
    <t>Stoupíček</t>
  </si>
  <si>
    <t>x</t>
  </si>
  <si>
    <t>Pamela</t>
  </si>
  <si>
    <t>Hanýžka</t>
  </si>
  <si>
    <t>pomocné: jen body zaz závod: NEMAZAT</t>
  </si>
  <si>
    <t>XP CROS</t>
  </si>
  <si>
    <t>PROKOPÁK</t>
  </si>
  <si>
    <t xml:space="preserve">Liboj </t>
  </si>
  <si>
    <t xml:space="preserve">Vlasta </t>
  </si>
  <si>
    <t xml:space="preserve">Stára </t>
  </si>
  <si>
    <t>Míra Pánek</t>
  </si>
  <si>
    <t>Marťas Martínek</t>
  </si>
  <si>
    <t>Cigi</t>
  </si>
  <si>
    <t>Martin Chudy</t>
  </si>
  <si>
    <t xml:space="preserve">Helča </t>
  </si>
  <si>
    <t>Andula</t>
  </si>
  <si>
    <t>Karolína</t>
  </si>
  <si>
    <t>Kačka Šourková</t>
  </si>
  <si>
    <t>Sleprďka</t>
  </si>
  <si>
    <t>Štěpánka</t>
  </si>
  <si>
    <t>Tania</t>
  </si>
  <si>
    <t>Pifí</t>
  </si>
  <si>
    <t>Ploutev</t>
  </si>
  <si>
    <t>Matěj Ploutvák</t>
  </si>
  <si>
    <t>Fotřík Blouďas</t>
  </si>
  <si>
    <t>Omáč</t>
  </si>
  <si>
    <t>Jirka Faber</t>
  </si>
  <si>
    <t>Hrnda</t>
  </si>
  <si>
    <t xml:space="preserve">Jezour </t>
  </si>
  <si>
    <t>Pája Kusák</t>
  </si>
  <si>
    <t>Lenka</t>
  </si>
  <si>
    <t>Mája</t>
  </si>
  <si>
    <t>Vítek Trol</t>
  </si>
  <si>
    <t>Vítek Procházka</t>
  </si>
  <si>
    <t>Neuman Jaroslav</t>
  </si>
  <si>
    <t>Kratinová Renata</t>
  </si>
  <si>
    <t>Macecha</t>
  </si>
  <si>
    <t>Eliška Merunková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</si>
</sst>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46" applyBorder="1">
      <alignment/>
      <protection/>
    </xf>
    <xf numFmtId="0" fontId="2" fillId="0" borderId="0" xfId="46" applyNumberFormat="1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4" fillId="0" borderId="0" xfId="46" applyNumberFormat="1" applyFont="1" applyFill="1" applyBorder="1" applyAlignment="1">
      <alignment/>
      <protection/>
    </xf>
    <xf numFmtId="164" fontId="4" fillId="0" borderId="0" xfId="46" applyNumberFormat="1" applyFont="1" applyFill="1" applyBorder="1" applyAlignment="1">
      <alignment/>
      <protection/>
    </xf>
    <xf numFmtId="164" fontId="2" fillId="0" borderId="0" xfId="46" applyNumberFormat="1" applyFont="1" applyFill="1" applyBorder="1" applyAlignment="1">
      <alignment/>
      <protection/>
    </xf>
    <xf numFmtId="14" fontId="4" fillId="0" borderId="0" xfId="46" applyNumberFormat="1" applyFont="1" applyFill="1" applyBorder="1" applyAlignment="1">
      <alignment/>
      <protection/>
    </xf>
    <xf numFmtId="14" fontId="2" fillId="0" borderId="0" xfId="46" applyNumberFormat="1" applyFont="1" applyFill="1" applyBorder="1" applyAlignment="1">
      <alignment/>
      <protection/>
    </xf>
    <xf numFmtId="0" fontId="0" fillId="0" borderId="10" xfId="46" applyNumberFormat="1" applyFont="1" applyFill="1" applyBorder="1" applyAlignment="1">
      <alignment horizontal="center"/>
      <protection/>
    </xf>
    <xf numFmtId="0" fontId="0" fillId="0" borderId="11" xfId="46" applyNumberFormat="1" applyFont="1" applyFill="1" applyBorder="1" applyAlignment="1">
      <alignment horizontal="center"/>
      <protection/>
    </xf>
    <xf numFmtId="0" fontId="2" fillId="0" borderId="12" xfId="46" applyNumberFormat="1" applyFont="1" applyFill="1" applyBorder="1" applyAlignment="1">
      <alignment horizontal="center"/>
      <protection/>
    </xf>
    <xf numFmtId="0" fontId="5" fillId="0" borderId="13" xfId="46" applyNumberFormat="1" applyFont="1" applyFill="1" applyBorder="1" applyAlignment="1">
      <alignment horizontal="center"/>
      <protection/>
    </xf>
    <xf numFmtId="0" fontId="6" fillId="0" borderId="13" xfId="46" applyNumberFormat="1" applyFont="1" applyFill="1" applyBorder="1" applyAlignment="1">
      <alignment horizontal="center"/>
      <protection/>
    </xf>
    <xf numFmtId="0" fontId="6" fillId="0" borderId="14" xfId="46" applyNumberFormat="1" applyFont="1" applyFill="1" applyBorder="1" applyAlignment="1">
      <alignment horizontal="center"/>
      <protection/>
    </xf>
    <xf numFmtId="0" fontId="0" fillId="0" borderId="0" xfId="46" applyNumberFormat="1" applyFont="1" applyFill="1" applyBorder="1" applyAlignment="1">
      <alignment horizontal="center"/>
      <protection/>
    </xf>
    <xf numFmtId="0" fontId="0" fillId="0" borderId="15" xfId="46" applyFont="1" applyBorder="1">
      <alignment/>
      <protection/>
    </xf>
    <xf numFmtId="0" fontId="0" fillId="0" borderId="16" xfId="46" applyFont="1" applyBorder="1">
      <alignment/>
      <protection/>
    </xf>
    <xf numFmtId="0" fontId="2" fillId="0" borderId="17" xfId="46" applyNumberFormat="1" applyFont="1" applyFill="1" applyBorder="1" applyAlignment="1">
      <alignment/>
      <protection/>
    </xf>
    <xf numFmtId="21" fontId="0" fillId="0" borderId="16" xfId="46" applyNumberFormat="1" applyFont="1" applyBorder="1">
      <alignment/>
      <protection/>
    </xf>
    <xf numFmtId="0" fontId="7" fillId="0" borderId="16" xfId="46" applyFont="1" applyBorder="1">
      <alignment/>
      <protection/>
    </xf>
    <xf numFmtId="0" fontId="7" fillId="0" borderId="17" xfId="46" applyFont="1" applyBorder="1">
      <alignment/>
      <protection/>
    </xf>
    <xf numFmtId="0" fontId="0" fillId="0" borderId="16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18" xfId="46" applyFont="1" applyBorder="1">
      <alignment/>
      <protection/>
    </xf>
    <xf numFmtId="0" fontId="2" fillId="0" borderId="19" xfId="46" applyNumberFormat="1" applyFont="1" applyFill="1" applyBorder="1" applyAlignment="1">
      <alignment/>
      <protection/>
    </xf>
    <xf numFmtId="0" fontId="0" fillId="0" borderId="20" xfId="46" applyFont="1" applyBorder="1">
      <alignment/>
      <protection/>
    </xf>
    <xf numFmtId="0" fontId="7" fillId="0" borderId="20" xfId="46" applyFont="1" applyBorder="1">
      <alignment/>
      <protection/>
    </xf>
    <xf numFmtId="0" fontId="7" fillId="0" borderId="19" xfId="46" applyFont="1" applyBorder="1">
      <alignment/>
      <protection/>
    </xf>
    <xf numFmtId="0" fontId="0" fillId="0" borderId="21" xfId="0" applyFont="1" applyBorder="1" applyAlignment="1">
      <alignment/>
    </xf>
    <xf numFmtId="20" fontId="0" fillId="0" borderId="1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2" fillId="0" borderId="23" xfId="46" applyNumberFormat="1" applyFont="1" applyFill="1" applyBorder="1" applyAlignment="1">
      <alignment/>
      <protection/>
    </xf>
    <xf numFmtId="21" fontId="0" fillId="0" borderId="24" xfId="46" applyNumberFormat="1" applyFont="1" applyBorder="1">
      <alignment/>
      <protection/>
    </xf>
    <xf numFmtId="0" fontId="7" fillId="0" borderId="24" xfId="46" applyFont="1" applyBorder="1">
      <alignment/>
      <protection/>
    </xf>
    <xf numFmtId="0" fontId="7" fillId="0" borderId="23" xfId="46" applyFont="1" applyBorder="1">
      <alignment/>
      <protection/>
    </xf>
    <xf numFmtId="0" fontId="7" fillId="0" borderId="0" xfId="46" applyFont="1" applyBorder="1">
      <alignment/>
      <protection/>
    </xf>
    <xf numFmtId="0" fontId="7" fillId="0" borderId="0" xfId="46" applyNumberFormat="1" applyFont="1" applyFill="1" applyBorder="1" applyAlignment="1">
      <alignment horizontal="centerContinuous"/>
      <protection/>
    </xf>
    <xf numFmtId="0" fontId="0" fillId="0" borderId="25" xfId="46" applyFont="1" applyBorder="1">
      <alignment/>
      <protection/>
    </xf>
    <xf numFmtId="0" fontId="7" fillId="0" borderId="25" xfId="46" applyFont="1" applyBorder="1">
      <alignment/>
      <protection/>
    </xf>
    <xf numFmtId="0" fontId="1" fillId="0" borderId="25" xfId="46" applyBorder="1">
      <alignment/>
      <protection/>
    </xf>
    <xf numFmtId="0" fontId="0" fillId="0" borderId="26" xfId="46" applyFont="1" applyBorder="1">
      <alignment/>
      <protection/>
    </xf>
    <xf numFmtId="0" fontId="2" fillId="0" borderId="27" xfId="46" applyNumberFormat="1" applyFont="1" applyFill="1" applyBorder="1" applyAlignment="1">
      <alignment/>
      <protection/>
    </xf>
    <xf numFmtId="21" fontId="0" fillId="0" borderId="28" xfId="46" applyNumberFormat="1" applyFont="1" applyBorder="1">
      <alignment/>
      <protection/>
    </xf>
    <xf numFmtId="0" fontId="7" fillId="0" borderId="28" xfId="46" applyFont="1" applyBorder="1">
      <alignment/>
      <protection/>
    </xf>
    <xf numFmtId="0" fontId="7" fillId="0" borderId="27" xfId="46" applyFont="1" applyBorder="1">
      <alignment/>
      <protection/>
    </xf>
    <xf numFmtId="0" fontId="0" fillId="0" borderId="16" xfId="46" applyFont="1" applyBorder="1">
      <alignment/>
      <protection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46" applyFont="1" applyBorder="1">
      <alignment/>
      <protection/>
    </xf>
    <xf numFmtId="0" fontId="0" fillId="0" borderId="29" xfId="0" applyFont="1" applyBorder="1" applyAlignment="1">
      <alignment/>
    </xf>
    <xf numFmtId="21" fontId="0" fillId="0" borderId="16" xfId="46" applyNumberFormat="1" applyFont="1" applyBorder="1">
      <alignment/>
      <protection/>
    </xf>
    <xf numFmtId="21" fontId="0" fillId="0" borderId="20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30" xfId="0" applyFont="1" applyBorder="1" applyAlignment="1">
      <alignment/>
    </xf>
    <xf numFmtId="21" fontId="1" fillId="0" borderId="0" xfId="46" applyNumberFormat="1" applyBorder="1">
      <alignment/>
      <protection/>
    </xf>
    <xf numFmtId="46" fontId="0" fillId="0" borderId="20" xfId="46" applyNumberFormat="1" applyFont="1" applyBorder="1">
      <alignment/>
      <protection/>
    </xf>
    <xf numFmtId="0" fontId="4" fillId="0" borderId="31" xfId="46" applyNumberFormat="1" applyFont="1" applyFill="1" applyBorder="1" applyAlignment="1">
      <alignment horizontal="center"/>
      <protection/>
    </xf>
    <xf numFmtId="164" fontId="4" fillId="0" borderId="31" xfId="46" applyNumberFormat="1" applyFont="1" applyFill="1" applyBorder="1" applyAlignment="1">
      <alignment horizontal="center"/>
      <protection/>
    </xf>
    <xf numFmtId="14" fontId="4" fillId="0" borderId="31" xfId="46" applyNumberFormat="1" applyFont="1" applyFill="1" applyBorder="1" applyAlignment="1">
      <alignment horizontal="center"/>
      <protection/>
    </xf>
    <xf numFmtId="0" fontId="7" fillId="0" borderId="30" xfId="46" applyFont="1" applyBorder="1">
      <alignment/>
      <protection/>
    </xf>
    <xf numFmtId="0" fontId="7" fillId="0" borderId="32" xfId="46" applyFont="1" applyBorder="1">
      <alignment/>
      <protection/>
    </xf>
    <xf numFmtId="21" fontId="0" fillId="0" borderId="15" xfId="46" applyNumberFormat="1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8" xfId="46" applyFont="1" applyBorder="1">
      <alignment/>
      <protection/>
    </xf>
    <xf numFmtId="0" fontId="2" fillId="0" borderId="33" xfId="46" applyNumberFormat="1" applyFont="1" applyFill="1" applyBorder="1" applyAlignment="1">
      <alignment/>
      <protection/>
    </xf>
    <xf numFmtId="21" fontId="0" fillId="0" borderId="28" xfId="46" applyNumberFormat="1" applyFont="1" applyBorder="1">
      <alignment/>
      <protection/>
    </xf>
    <xf numFmtId="0" fontId="0" fillId="0" borderId="28" xfId="46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3dgp_m_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28125" style="2" customWidth="1"/>
    <col min="4" max="4" width="8.7109375" style="1" customWidth="1"/>
    <col min="5" max="6" width="3.7109375" style="3" customWidth="1"/>
    <col min="7" max="7" width="8.7109375" style="1" customWidth="1"/>
    <col min="8" max="9" width="3.7109375" style="3" customWidth="1"/>
    <col min="10" max="10" width="8.7109375" style="1" customWidth="1"/>
    <col min="11" max="12" width="3.7109375" style="3" customWidth="1"/>
    <col min="13" max="13" width="8.7109375" style="1" customWidth="1"/>
    <col min="14" max="15" width="3.7109375" style="3" customWidth="1"/>
    <col min="16" max="16" width="8.7109375" style="1" customWidth="1"/>
    <col min="17" max="18" width="3.7109375" style="3" customWidth="1"/>
    <col min="19" max="19" width="8.7109375" style="1" customWidth="1"/>
    <col min="20" max="21" width="3.7109375" style="3" customWidth="1"/>
    <col min="22" max="22" width="8.7109375" style="1" customWidth="1"/>
    <col min="23" max="24" width="3.7109375" style="3" customWidth="1"/>
    <col min="25" max="25" width="8.7109375" style="1" customWidth="1"/>
    <col min="26" max="27" width="3.7109375" style="3" customWidth="1"/>
    <col min="28" max="28" width="8.421875" style="1" customWidth="1"/>
    <col min="29" max="30" width="3.7109375" style="3" customWidth="1"/>
    <col min="31" max="31" width="8.421875" style="1" customWidth="1"/>
    <col min="32" max="33" width="3.7109375" style="3" customWidth="1"/>
    <col min="34" max="34" width="8.421875" style="1" customWidth="1"/>
    <col min="35" max="36" width="3.7109375" style="3" customWidth="1"/>
    <col min="37" max="37" width="8.8515625" style="1" customWidth="1"/>
    <col min="38" max="48" width="8.8515625" style="3" customWidth="1"/>
    <col min="49" max="51" width="8.8515625" style="1" customWidth="1"/>
    <col min="52" max="16384" width="8.8515625" style="1" customWidth="1"/>
  </cols>
  <sheetData>
    <row r="1" spans="3:48" s="4" customFormat="1" ht="12.75" customHeight="1">
      <c r="C1" s="2"/>
      <c r="D1" s="57" t="s">
        <v>0</v>
      </c>
      <c r="E1" s="57"/>
      <c r="F1" s="57"/>
      <c r="G1" s="57" t="s">
        <v>1</v>
      </c>
      <c r="H1" s="57"/>
      <c r="I1" s="57"/>
      <c r="J1" s="57" t="s">
        <v>30</v>
      </c>
      <c r="K1" s="57"/>
      <c r="L1" s="57"/>
      <c r="M1" s="57" t="s">
        <v>3</v>
      </c>
      <c r="N1" s="57"/>
      <c r="O1" s="57"/>
      <c r="P1" s="57" t="s">
        <v>2</v>
      </c>
      <c r="Q1" s="57"/>
      <c r="R1" s="57"/>
      <c r="S1" s="57" t="s">
        <v>31</v>
      </c>
      <c r="T1" s="57"/>
      <c r="U1" s="57"/>
      <c r="V1" s="57" t="s">
        <v>5</v>
      </c>
      <c r="W1" s="57"/>
      <c r="X1" s="57"/>
      <c r="Y1" s="57" t="s">
        <v>4</v>
      </c>
      <c r="Z1" s="57"/>
      <c r="AA1" s="57"/>
      <c r="AB1" s="57" t="s">
        <v>6</v>
      </c>
      <c r="AC1" s="57"/>
      <c r="AD1" s="57"/>
      <c r="AE1" s="57" t="s">
        <v>7</v>
      </c>
      <c r="AF1" s="57"/>
      <c r="AG1" s="57"/>
      <c r="AH1" s="57" t="s">
        <v>8</v>
      </c>
      <c r="AI1" s="57"/>
      <c r="AJ1" s="57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3:48" s="5" customFormat="1" ht="12.75" customHeight="1">
      <c r="C2" s="6"/>
      <c r="D2" s="58">
        <v>18.5</v>
      </c>
      <c r="E2" s="58"/>
      <c r="F2" s="58"/>
      <c r="G2" s="58">
        <v>8</v>
      </c>
      <c r="H2" s="58"/>
      <c r="I2" s="58"/>
      <c r="J2" s="58">
        <v>7.5</v>
      </c>
      <c r="K2" s="58"/>
      <c r="L2" s="58"/>
      <c r="M2" s="58">
        <v>6</v>
      </c>
      <c r="N2" s="58"/>
      <c r="O2" s="58"/>
      <c r="P2" s="58">
        <v>6</v>
      </c>
      <c r="Q2" s="58"/>
      <c r="R2" s="58"/>
      <c r="S2" s="58"/>
      <c r="T2" s="58"/>
      <c r="U2" s="58"/>
      <c r="V2" s="58">
        <v>10</v>
      </c>
      <c r="W2" s="58"/>
      <c r="X2" s="58"/>
      <c r="Y2" s="58"/>
      <c r="Z2" s="58"/>
      <c r="AA2" s="58"/>
      <c r="AB2" s="58">
        <v>9</v>
      </c>
      <c r="AC2" s="58"/>
      <c r="AD2" s="58"/>
      <c r="AE2" s="58">
        <v>5</v>
      </c>
      <c r="AF2" s="58"/>
      <c r="AG2" s="58"/>
      <c r="AH2" s="58">
        <v>8</v>
      </c>
      <c r="AI2" s="58"/>
      <c r="AJ2" s="58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3:48" s="7" customFormat="1" ht="12.75" customHeight="1">
      <c r="C3" s="8"/>
      <c r="D3" s="59">
        <v>40089</v>
      </c>
      <c r="E3" s="59"/>
      <c r="F3" s="59"/>
      <c r="G3" s="59">
        <v>40093</v>
      </c>
      <c r="H3" s="59"/>
      <c r="I3" s="59"/>
      <c r="J3" s="59">
        <v>40096</v>
      </c>
      <c r="K3" s="59"/>
      <c r="L3" s="59"/>
      <c r="M3" s="59">
        <v>40104</v>
      </c>
      <c r="N3" s="59"/>
      <c r="O3" s="59"/>
      <c r="P3" s="59">
        <v>40110</v>
      </c>
      <c r="Q3" s="59"/>
      <c r="R3" s="59"/>
      <c r="S3" s="59">
        <v>40111</v>
      </c>
      <c r="T3" s="59"/>
      <c r="U3" s="59"/>
      <c r="V3" s="59">
        <v>40118</v>
      </c>
      <c r="W3" s="59"/>
      <c r="X3" s="59"/>
      <c r="Y3" s="59">
        <v>40124</v>
      </c>
      <c r="Z3" s="59"/>
      <c r="AA3" s="59"/>
      <c r="AB3" s="59">
        <v>40131</v>
      </c>
      <c r="AC3" s="59"/>
      <c r="AD3" s="59"/>
      <c r="AE3" s="59">
        <v>40139</v>
      </c>
      <c r="AF3" s="59"/>
      <c r="AG3" s="59"/>
      <c r="AH3" s="59">
        <v>40146</v>
      </c>
      <c r="AI3" s="59"/>
      <c r="AJ3" s="59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15" customFormat="1" ht="12.75" customHeight="1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2" t="s">
        <v>12</v>
      </c>
      <c r="H4" s="13" t="s">
        <v>13</v>
      </c>
      <c r="I4" s="14" t="s">
        <v>14</v>
      </c>
      <c r="J4" s="12" t="s">
        <v>12</v>
      </c>
      <c r="K4" s="13" t="s">
        <v>13</v>
      </c>
      <c r="L4" s="14" t="s">
        <v>14</v>
      </c>
      <c r="M4" s="12" t="s">
        <v>12</v>
      </c>
      <c r="N4" s="13" t="s">
        <v>13</v>
      </c>
      <c r="O4" s="14" t="s">
        <v>14</v>
      </c>
      <c r="P4" s="12" t="s">
        <v>12</v>
      </c>
      <c r="Q4" s="13" t="s">
        <v>13</v>
      </c>
      <c r="R4" s="14" t="s">
        <v>14</v>
      </c>
      <c r="S4" s="12" t="s">
        <v>12</v>
      </c>
      <c r="T4" s="13" t="s">
        <v>13</v>
      </c>
      <c r="U4" s="14" t="s">
        <v>14</v>
      </c>
      <c r="V4" s="12" t="s">
        <v>12</v>
      </c>
      <c r="W4" s="13" t="s">
        <v>13</v>
      </c>
      <c r="X4" s="14" t="s">
        <v>14</v>
      </c>
      <c r="Y4" s="12" t="s">
        <v>12</v>
      </c>
      <c r="Z4" s="13" t="s">
        <v>13</v>
      </c>
      <c r="AA4" s="14" t="s">
        <v>14</v>
      </c>
      <c r="AB4" s="12" t="s">
        <v>12</v>
      </c>
      <c r="AC4" s="13" t="s">
        <v>13</v>
      </c>
      <c r="AD4" s="14" t="s">
        <v>14</v>
      </c>
      <c r="AE4" s="12" t="s">
        <v>12</v>
      </c>
      <c r="AF4" s="13" t="s">
        <v>13</v>
      </c>
      <c r="AG4" s="14" t="s">
        <v>14</v>
      </c>
      <c r="AH4" s="12" t="s">
        <v>12</v>
      </c>
      <c r="AI4" s="13" t="s">
        <v>13</v>
      </c>
      <c r="AJ4" s="14" t="s">
        <v>14</v>
      </c>
      <c r="AL4" s="37" t="s">
        <v>29</v>
      </c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48" ht="12.75" customHeight="1">
      <c r="A5" s="16"/>
      <c r="B5" s="17" t="s">
        <v>36</v>
      </c>
      <c r="C5" s="18">
        <f aca="true" t="shared" si="0" ref="C5:C32">SUM(SMALL(AL5:AV5,1),SMALL(AL5:AV5,2),SMALL(AL5:AV5,3),SMALL(AL5:AV5,4),SMALL(AL5:AV5,5))</f>
        <v>0</v>
      </c>
      <c r="D5" s="43">
        <v>0.060821759259259256</v>
      </c>
      <c r="E5" s="20">
        <f>IF(D5=0,40,RANK(D5,D$4:D$51,1))</f>
        <v>1</v>
      </c>
      <c r="F5" s="21">
        <f aca="true" t="shared" si="1" ref="F5:F32">IF(E5=1,0,E5)</f>
        <v>0</v>
      </c>
      <c r="G5" s="19"/>
      <c r="H5" s="20">
        <f>IF(G5=0,40,RANK(G5,G$4:G$51,1))</f>
        <v>40</v>
      </c>
      <c r="I5" s="21">
        <f aca="true" t="shared" si="2" ref="I5:I32">IF(H5=1,0,H5)</f>
        <v>40</v>
      </c>
      <c r="J5" s="19"/>
      <c r="K5" s="20">
        <f>IF(J5=0,40,RANK(J5,J$4:J$51,1))</f>
        <v>40</v>
      </c>
      <c r="L5" s="21">
        <f aca="true" t="shared" si="3" ref="L5:L32">IF(K5=1,0,K5)</f>
        <v>40</v>
      </c>
      <c r="M5" s="19"/>
      <c r="N5" s="20">
        <f>IF(M5=0,40,RANK(M5,M$4:M$51,1))</f>
        <v>40</v>
      </c>
      <c r="O5" s="21">
        <f aca="true" t="shared" si="4" ref="O5:O32">IF(N5=1,0,N5)</f>
        <v>40</v>
      </c>
      <c r="P5" s="19">
        <v>0.03137731481481481</v>
      </c>
      <c r="Q5" s="20">
        <f>IF(P5=0,40,RANK(P5,P$4:P$51,1))</f>
        <v>1</v>
      </c>
      <c r="R5" s="21">
        <f aca="true" t="shared" si="5" ref="R5:R32">IF(Q5=1,0,Q5)</f>
        <v>0</v>
      </c>
      <c r="S5" s="43">
        <v>0.01798611111111111</v>
      </c>
      <c r="T5" s="20">
        <f>IF(S5=0,40,RANK(S5,S$4:S$51,1))</f>
        <v>1</v>
      </c>
      <c r="U5" s="21">
        <f aca="true" t="shared" si="6" ref="U5:U32">IF(T5=1,0,T5)</f>
        <v>0</v>
      </c>
      <c r="V5" s="19">
        <v>0.025567129629629634</v>
      </c>
      <c r="W5" s="20">
        <f>IF(V5=0,40,RANK(V5,V$4:V$51,1))</f>
        <v>1</v>
      </c>
      <c r="X5" s="21">
        <f aca="true" t="shared" si="7" ref="X5:X32">IF(W5=1,0,W5)</f>
        <v>0</v>
      </c>
      <c r="Y5" s="19">
        <v>0.016076388888888887</v>
      </c>
      <c r="Z5" s="20">
        <f>IF(Y5=0,40,RANK(Y5,Y$4:Y$51,1))</f>
        <v>1</v>
      </c>
      <c r="AA5" s="21">
        <f aca="true" t="shared" si="8" ref="AA5:AA32">IF(Z5=1,0,Z5)</f>
        <v>0</v>
      </c>
      <c r="AB5" s="19"/>
      <c r="AC5" s="20">
        <f>IF(AB5=0,40,RANK(AB5,AB$4:AB$51,1))</f>
        <v>40</v>
      </c>
      <c r="AD5" s="21">
        <f aca="true" t="shared" si="9" ref="AD5:AD32">IF(AC5=1,0,AC5)</f>
        <v>40</v>
      </c>
      <c r="AE5" s="19"/>
      <c r="AF5" s="20">
        <f>IF(AE5=0,40,RANK(AE5,AE$4:AE$51,1))</f>
        <v>40</v>
      </c>
      <c r="AG5" s="21">
        <f aca="true" t="shared" si="10" ref="AG5:AG32">IF(AF5=1,0,AF5)</f>
        <v>40</v>
      </c>
      <c r="AH5" s="19"/>
      <c r="AI5" s="20">
        <f>IF(AH5=0,40,RANK(AH5,AH$4:AH$51,1))</f>
        <v>40</v>
      </c>
      <c r="AJ5" s="21">
        <f aca="true" t="shared" si="11" ref="AJ5:AJ32">IF(AI5=1,0,AI5)</f>
        <v>40</v>
      </c>
      <c r="AK5" s="23"/>
      <c r="AL5" s="36">
        <f aca="true" t="shared" si="12" ref="AL5:AL32">F5</f>
        <v>0</v>
      </c>
      <c r="AM5" s="36">
        <f aca="true" t="shared" si="13" ref="AM5:AM32">I5</f>
        <v>40</v>
      </c>
      <c r="AN5" s="36">
        <f aca="true" t="shared" si="14" ref="AN5:AN32">L5</f>
        <v>40</v>
      </c>
      <c r="AO5" s="36">
        <f aca="true" t="shared" si="15" ref="AO5:AO32">O5</f>
        <v>40</v>
      </c>
      <c r="AP5" s="36">
        <f aca="true" t="shared" si="16" ref="AP5:AP32">R5</f>
        <v>0</v>
      </c>
      <c r="AQ5" s="36">
        <f aca="true" t="shared" si="17" ref="AQ5:AQ32">U5</f>
        <v>0</v>
      </c>
      <c r="AR5" s="36">
        <f aca="true" t="shared" si="18" ref="AR5:AR32">X5</f>
        <v>0</v>
      </c>
      <c r="AS5" s="36">
        <f aca="true" t="shared" si="19" ref="AS5:AS32">AA5</f>
        <v>0</v>
      </c>
      <c r="AT5" s="36">
        <f aca="true" t="shared" si="20" ref="AT5:AT32">AD5</f>
        <v>40</v>
      </c>
      <c r="AU5" s="36">
        <f aca="true" t="shared" si="21" ref="AU5:AU32">AG5</f>
        <v>40</v>
      </c>
      <c r="AV5" s="36">
        <f aca="true" t="shared" si="22" ref="AV5:AV32">AJ5</f>
        <v>40</v>
      </c>
    </row>
    <row r="6" spans="1:48" ht="12.75" customHeight="1">
      <c r="A6" s="16"/>
      <c r="B6" s="17" t="s">
        <v>15</v>
      </c>
      <c r="C6" s="18">
        <f t="shared" si="0"/>
        <v>12</v>
      </c>
      <c r="D6" s="19">
        <v>0.07006944444444445</v>
      </c>
      <c r="E6" s="20">
        <f>IF(D6=0,40,RANK(D6,D$4:D$51,1))</f>
        <v>6</v>
      </c>
      <c r="F6" s="21">
        <f t="shared" si="1"/>
        <v>6</v>
      </c>
      <c r="G6" s="19"/>
      <c r="H6" s="20">
        <f>IF(G6=0,40,RANK(G6,G$4:G$51,1))</f>
        <v>40</v>
      </c>
      <c r="I6" s="21">
        <f t="shared" si="2"/>
        <v>40</v>
      </c>
      <c r="J6" s="19">
        <v>0.01909722222222222</v>
      </c>
      <c r="K6" s="20">
        <f>IF(J6=0,40,RANK(J6,J$4:J$51,1))</f>
        <v>2</v>
      </c>
      <c r="L6" s="21">
        <f t="shared" si="3"/>
        <v>2</v>
      </c>
      <c r="M6" s="19">
        <v>0.015752314814814813</v>
      </c>
      <c r="N6" s="20">
        <f>IF(M6=0,40,RANK(M6,M$4:M$51,1))</f>
        <v>2</v>
      </c>
      <c r="O6" s="21">
        <f t="shared" si="4"/>
        <v>2</v>
      </c>
      <c r="P6" s="19">
        <v>0.0334375</v>
      </c>
      <c r="Q6" s="20">
        <f>IF(P6=0,40,RANK(P6,P$4:P$51,1))</f>
        <v>2</v>
      </c>
      <c r="R6" s="21">
        <f t="shared" si="5"/>
        <v>2</v>
      </c>
      <c r="S6" s="19">
        <v>0.01986111111111111</v>
      </c>
      <c r="T6" s="20">
        <f>IF(S6=0,40,RANK(S6,S$4:S$51,1))</f>
        <v>3</v>
      </c>
      <c r="U6" s="21">
        <f t="shared" si="6"/>
        <v>3</v>
      </c>
      <c r="V6" s="19">
        <v>0.02767361111111111</v>
      </c>
      <c r="W6" s="20">
        <f>IF(V6=0,40,RANK(V6,V$4:V$51,1))</f>
        <v>3</v>
      </c>
      <c r="X6" s="21">
        <f t="shared" si="7"/>
        <v>3</v>
      </c>
      <c r="Y6" s="19"/>
      <c r="Z6" s="20">
        <f>IF(Y6=0,40,RANK(Y6,Y$4:Y$51,1))</f>
        <v>40</v>
      </c>
      <c r="AA6" s="21">
        <f t="shared" si="8"/>
        <v>40</v>
      </c>
      <c r="AB6" s="19"/>
      <c r="AC6" s="20">
        <f>IF(AB6=0,40,RANK(AB6,AB$4:AB$51,1))</f>
        <v>40</v>
      </c>
      <c r="AD6" s="21">
        <f t="shared" si="9"/>
        <v>40</v>
      </c>
      <c r="AE6" s="19"/>
      <c r="AF6" s="20">
        <f>IF(AE6=0,40,RANK(AE6,AE$4:AE$51,1))</f>
        <v>40</v>
      </c>
      <c r="AG6" s="21">
        <f t="shared" si="10"/>
        <v>40</v>
      </c>
      <c r="AH6" s="30"/>
      <c r="AI6" s="20">
        <f>IF(AH6=0,40,RANK(AH6,AH$4:AH$51,1))</f>
        <v>40</v>
      </c>
      <c r="AJ6" s="21">
        <f t="shared" si="11"/>
        <v>40</v>
      </c>
      <c r="AK6" s="23"/>
      <c r="AL6" s="36">
        <f t="shared" si="12"/>
        <v>6</v>
      </c>
      <c r="AM6" s="36">
        <f t="shared" si="13"/>
        <v>40</v>
      </c>
      <c r="AN6" s="36">
        <f t="shared" si="14"/>
        <v>2</v>
      </c>
      <c r="AO6" s="36">
        <f t="shared" si="15"/>
        <v>2</v>
      </c>
      <c r="AP6" s="36">
        <f t="shared" si="16"/>
        <v>2</v>
      </c>
      <c r="AQ6" s="36">
        <f t="shared" si="17"/>
        <v>3</v>
      </c>
      <c r="AR6" s="36">
        <f t="shared" si="18"/>
        <v>3</v>
      </c>
      <c r="AS6" s="36">
        <f t="shared" si="19"/>
        <v>40</v>
      </c>
      <c r="AT6" s="36">
        <f t="shared" si="20"/>
        <v>40</v>
      </c>
      <c r="AU6" s="36">
        <f t="shared" si="21"/>
        <v>40</v>
      </c>
      <c r="AV6" s="36">
        <f t="shared" si="22"/>
        <v>40</v>
      </c>
    </row>
    <row r="7" spans="1:48" ht="12.75" customHeight="1">
      <c r="A7" s="16"/>
      <c r="B7" s="17" t="s">
        <v>49</v>
      </c>
      <c r="C7" s="18">
        <f t="shared" si="0"/>
        <v>16</v>
      </c>
      <c r="D7" s="19"/>
      <c r="E7" s="20">
        <f>IF(D7=0,40,RANK(D7,D$4:D$51,1))</f>
        <v>40</v>
      </c>
      <c r="F7" s="21">
        <f t="shared" si="1"/>
        <v>40</v>
      </c>
      <c r="G7" s="19">
        <v>0.0246875</v>
      </c>
      <c r="H7" s="20">
        <f>IF(G7=0,40,RANK(G7,G$4:G$51,1))</f>
        <v>3</v>
      </c>
      <c r="I7" s="21">
        <f t="shared" si="2"/>
        <v>3</v>
      </c>
      <c r="J7" s="19"/>
      <c r="K7" s="20">
        <f>IF(J7=0,40,RANK(J7,J$4:J$51,1))</f>
        <v>40</v>
      </c>
      <c r="L7" s="21">
        <f t="shared" si="3"/>
        <v>40</v>
      </c>
      <c r="M7" s="19">
        <v>0.016122685185185184</v>
      </c>
      <c r="N7" s="20">
        <f>IF(M7=0,40,RANK(M7,M$4:M$51,1))</f>
        <v>3</v>
      </c>
      <c r="O7" s="21">
        <f t="shared" si="4"/>
        <v>3</v>
      </c>
      <c r="P7" s="19">
        <v>0.036377314814814814</v>
      </c>
      <c r="Q7" s="20">
        <f>IF(P7=0,40,RANK(P7,P$4:P$51,1))</f>
        <v>3</v>
      </c>
      <c r="R7" s="21">
        <f t="shared" si="5"/>
        <v>3</v>
      </c>
      <c r="S7" s="19">
        <v>0.020590277777777777</v>
      </c>
      <c r="T7" s="20">
        <f>IF(S7=0,40,RANK(S7,S$4:S$51,1))</f>
        <v>4</v>
      </c>
      <c r="U7" s="21">
        <f t="shared" si="6"/>
        <v>4</v>
      </c>
      <c r="V7" s="19">
        <v>0.028576388888888887</v>
      </c>
      <c r="W7" s="20">
        <f>IF(V7=0,40,RANK(V7,V$4:V$51,1))</f>
        <v>4</v>
      </c>
      <c r="X7" s="21">
        <f t="shared" si="7"/>
        <v>4</v>
      </c>
      <c r="Y7" s="19">
        <v>0.017951388888888888</v>
      </c>
      <c r="Z7" s="20">
        <f>IF(Y7=0,40,RANK(Y7,Y$4:Y$51,1))</f>
        <v>3</v>
      </c>
      <c r="AA7" s="21">
        <f t="shared" si="8"/>
        <v>3</v>
      </c>
      <c r="AB7" s="19"/>
      <c r="AC7" s="20">
        <f>IF(AB7=0,40,RANK(AB7,AB$4:AB$51,1))</f>
        <v>40</v>
      </c>
      <c r="AD7" s="21">
        <f t="shared" si="9"/>
        <v>40</v>
      </c>
      <c r="AE7" s="19"/>
      <c r="AF7" s="20">
        <f>IF(AE7=0,40,RANK(AE7,AE$4:AE$51,1))</f>
        <v>40</v>
      </c>
      <c r="AG7" s="21">
        <f t="shared" si="10"/>
        <v>40</v>
      </c>
      <c r="AH7" s="19"/>
      <c r="AI7" s="20">
        <f>IF(AH7=0,40,RANK(AH7,AH$4:AH$51,1))</f>
        <v>40</v>
      </c>
      <c r="AJ7" s="21">
        <f t="shared" si="11"/>
        <v>40</v>
      </c>
      <c r="AK7" s="23"/>
      <c r="AL7" s="36">
        <f t="shared" si="12"/>
        <v>40</v>
      </c>
      <c r="AM7" s="36">
        <f t="shared" si="13"/>
        <v>3</v>
      </c>
      <c r="AN7" s="36">
        <f t="shared" si="14"/>
        <v>40</v>
      </c>
      <c r="AO7" s="36">
        <f t="shared" si="15"/>
        <v>3</v>
      </c>
      <c r="AP7" s="36">
        <f t="shared" si="16"/>
        <v>3</v>
      </c>
      <c r="AQ7" s="36">
        <f t="shared" si="17"/>
        <v>4</v>
      </c>
      <c r="AR7" s="36">
        <f t="shared" si="18"/>
        <v>4</v>
      </c>
      <c r="AS7" s="36">
        <f t="shared" si="19"/>
        <v>3</v>
      </c>
      <c r="AT7" s="36">
        <f t="shared" si="20"/>
        <v>40</v>
      </c>
      <c r="AU7" s="36">
        <f t="shared" si="21"/>
        <v>40</v>
      </c>
      <c r="AV7" s="36">
        <f t="shared" si="22"/>
        <v>40</v>
      </c>
    </row>
    <row r="8" spans="1:48" ht="12.75" customHeight="1">
      <c r="A8" s="16"/>
      <c r="B8" s="17" t="s">
        <v>57</v>
      </c>
      <c r="C8" s="18">
        <f t="shared" si="0"/>
        <v>27</v>
      </c>
      <c r="D8" s="19"/>
      <c r="E8" s="20">
        <f>IF(D8=0,40,RANK(D8,D$4:D$55,1))</f>
        <v>40</v>
      </c>
      <c r="F8" s="21">
        <f t="shared" si="1"/>
        <v>40</v>
      </c>
      <c r="G8" s="19">
        <v>0.027604166666666666</v>
      </c>
      <c r="H8" s="20">
        <f>IF(G8=0,40,RANK(G8,G$4:G$55,1))</f>
        <v>12</v>
      </c>
      <c r="I8" s="21">
        <f t="shared" si="2"/>
        <v>12</v>
      </c>
      <c r="J8" s="19"/>
      <c r="K8" s="20">
        <f>IF(J8=0,40,RANK(J8,J$4:J$51,1))</f>
        <v>40</v>
      </c>
      <c r="L8" s="21">
        <f t="shared" si="3"/>
        <v>40</v>
      </c>
      <c r="M8" s="19">
        <v>0.017708333333333333</v>
      </c>
      <c r="N8" s="20">
        <f>IF(M8=0,40,RANK(M8,M$4:M$51,1))</f>
        <v>6</v>
      </c>
      <c r="O8" s="21">
        <f t="shared" si="4"/>
        <v>6</v>
      </c>
      <c r="P8" s="19">
        <v>0.03667824074074074</v>
      </c>
      <c r="Q8" s="20">
        <f>IF(P8=0,40,RANK(P8,P$4:P$51,1))</f>
        <v>4</v>
      </c>
      <c r="R8" s="21">
        <f t="shared" si="5"/>
        <v>4</v>
      </c>
      <c r="S8" s="19">
        <v>0.021666666666666667</v>
      </c>
      <c r="T8" s="20">
        <f>IF(S8=0,40,RANK(S8,S$4:S$55,1))</f>
        <v>6</v>
      </c>
      <c r="U8" s="21">
        <f t="shared" si="6"/>
        <v>6</v>
      </c>
      <c r="V8" s="19">
        <v>0.030115740740740738</v>
      </c>
      <c r="W8" s="20">
        <f>IF(V8=0,40,RANK(V8,V$4:V$51,1))</f>
        <v>6</v>
      </c>
      <c r="X8" s="21">
        <f t="shared" si="7"/>
        <v>6</v>
      </c>
      <c r="Y8" s="19">
        <v>0.019224537037037037</v>
      </c>
      <c r="Z8" s="20">
        <f>IF(Y8=0,40,RANK(Y8,Y$4:Y$51,1))</f>
        <v>5</v>
      </c>
      <c r="AA8" s="21">
        <f t="shared" si="8"/>
        <v>5</v>
      </c>
      <c r="AB8" s="19"/>
      <c r="AC8" s="20">
        <f>IF(AB8=0,40,RANK(AB8,AB$4:AB$51,1))</f>
        <v>40</v>
      </c>
      <c r="AD8" s="21">
        <f t="shared" si="9"/>
        <v>40</v>
      </c>
      <c r="AE8" s="19"/>
      <c r="AF8" s="20">
        <f>IF(AE8=0,40,RANK(AE8,AE$4:AE$51,1))</f>
        <v>40</v>
      </c>
      <c r="AG8" s="21">
        <f t="shared" si="10"/>
        <v>40</v>
      </c>
      <c r="AH8" s="19"/>
      <c r="AI8" s="20">
        <f>IF(AH8=0,40,RANK(AH8,AH$4:AH$51,1))</f>
        <v>40</v>
      </c>
      <c r="AJ8" s="21">
        <f t="shared" si="11"/>
        <v>40</v>
      </c>
      <c r="AK8" s="23"/>
      <c r="AL8" s="36">
        <f t="shared" si="12"/>
        <v>40</v>
      </c>
      <c r="AM8" s="36">
        <f t="shared" si="13"/>
        <v>12</v>
      </c>
      <c r="AN8" s="36">
        <f t="shared" si="14"/>
        <v>40</v>
      </c>
      <c r="AO8" s="36">
        <f t="shared" si="15"/>
        <v>6</v>
      </c>
      <c r="AP8" s="36">
        <f t="shared" si="16"/>
        <v>4</v>
      </c>
      <c r="AQ8" s="36">
        <f t="shared" si="17"/>
        <v>6</v>
      </c>
      <c r="AR8" s="36">
        <f t="shared" si="18"/>
        <v>6</v>
      </c>
      <c r="AS8" s="36">
        <f t="shared" si="19"/>
        <v>5</v>
      </c>
      <c r="AT8" s="36">
        <f t="shared" si="20"/>
        <v>40</v>
      </c>
      <c r="AU8" s="36">
        <f t="shared" si="21"/>
        <v>40</v>
      </c>
      <c r="AV8" s="36">
        <f t="shared" si="22"/>
        <v>40</v>
      </c>
    </row>
    <row r="9" spans="1:48" ht="12.75" customHeight="1">
      <c r="A9" s="16"/>
      <c r="B9" s="17" t="s">
        <v>50</v>
      </c>
      <c r="C9" s="18">
        <f t="shared" si="0"/>
        <v>38</v>
      </c>
      <c r="D9" s="19">
        <v>0.08921296296296295</v>
      </c>
      <c r="E9" s="20">
        <f>IF(D9=0,40,RANK(D9,D$4:D$55,1))</f>
        <v>16</v>
      </c>
      <c r="F9" s="21">
        <f t="shared" si="1"/>
        <v>16</v>
      </c>
      <c r="G9" s="19">
        <v>0.041666666666666664</v>
      </c>
      <c r="H9" s="20">
        <f>IF(G9=0,40,RANK(G9,G$4:G$55,1))</f>
        <v>17</v>
      </c>
      <c r="I9" s="21">
        <f t="shared" si="2"/>
        <v>17</v>
      </c>
      <c r="J9" s="19">
        <v>0.024733796296296295</v>
      </c>
      <c r="K9" s="20">
        <f>IF(J9=0,40,RANK(J9,J$4:J$51,1))</f>
        <v>5</v>
      </c>
      <c r="L9" s="21">
        <f t="shared" si="3"/>
        <v>5</v>
      </c>
      <c r="M9" s="19">
        <v>0.020613425925925927</v>
      </c>
      <c r="N9" s="20">
        <f>IF(M9=0,40,RANK(M9,M$4:M$51,1))</f>
        <v>8</v>
      </c>
      <c r="O9" s="21">
        <f t="shared" si="4"/>
        <v>8</v>
      </c>
      <c r="P9" s="19">
        <v>0.043576388888888894</v>
      </c>
      <c r="Q9" s="20">
        <f>IF(P9=0,40,RANK(P9,P$4:P$51,1))</f>
        <v>7</v>
      </c>
      <c r="R9" s="21">
        <f t="shared" si="5"/>
        <v>7</v>
      </c>
      <c r="S9" s="19">
        <v>0.026006944444444447</v>
      </c>
      <c r="T9" s="20">
        <f>IF(S9=0,40,RANK(S9,S$4:S$55,1))</f>
        <v>11</v>
      </c>
      <c r="U9" s="21">
        <f t="shared" si="6"/>
        <v>11</v>
      </c>
      <c r="V9" s="19">
        <v>0.03621527777777778</v>
      </c>
      <c r="W9" s="20">
        <f>IF(V9=0,40,RANK(V9,V$4:V$51,1))</f>
        <v>9</v>
      </c>
      <c r="X9" s="21">
        <f t="shared" si="7"/>
        <v>9</v>
      </c>
      <c r="Y9" s="19">
        <v>0.022199074074074076</v>
      </c>
      <c r="Z9" s="20">
        <f>IF(Y9=0,40,RANK(Y9,Y$4:Y$51,1))</f>
        <v>9</v>
      </c>
      <c r="AA9" s="21">
        <f t="shared" si="8"/>
        <v>9</v>
      </c>
      <c r="AB9" s="19"/>
      <c r="AC9" s="20">
        <f>IF(AB9=0,40,RANK(AB9,AB$4:AB$51,1))</f>
        <v>40</v>
      </c>
      <c r="AD9" s="21">
        <f t="shared" si="9"/>
        <v>40</v>
      </c>
      <c r="AE9" s="19"/>
      <c r="AF9" s="20">
        <f>IF(AE9=0,40,RANK(AE9,AE$4:AE$51,1))</f>
        <v>40</v>
      </c>
      <c r="AG9" s="21">
        <f t="shared" si="10"/>
        <v>40</v>
      </c>
      <c r="AH9" s="19"/>
      <c r="AI9" s="20">
        <f>IF(AH9=0,40,RANK(AH9,AH$4:AH$51,1))</f>
        <v>40</v>
      </c>
      <c r="AJ9" s="21">
        <f t="shared" si="11"/>
        <v>40</v>
      </c>
      <c r="AK9" s="23"/>
      <c r="AL9" s="36">
        <f t="shared" si="12"/>
        <v>16</v>
      </c>
      <c r="AM9" s="36">
        <f t="shared" si="13"/>
        <v>17</v>
      </c>
      <c r="AN9" s="36">
        <f t="shared" si="14"/>
        <v>5</v>
      </c>
      <c r="AO9" s="36">
        <f t="shared" si="15"/>
        <v>8</v>
      </c>
      <c r="AP9" s="36">
        <f t="shared" si="16"/>
        <v>7</v>
      </c>
      <c r="AQ9" s="36">
        <f t="shared" si="17"/>
        <v>11</v>
      </c>
      <c r="AR9" s="36">
        <f t="shared" si="18"/>
        <v>9</v>
      </c>
      <c r="AS9" s="36">
        <f t="shared" si="19"/>
        <v>9</v>
      </c>
      <c r="AT9" s="36">
        <f t="shared" si="20"/>
        <v>40</v>
      </c>
      <c r="AU9" s="36">
        <f t="shared" si="21"/>
        <v>40</v>
      </c>
      <c r="AV9" s="36">
        <f t="shared" si="22"/>
        <v>40</v>
      </c>
    </row>
    <row r="10" spans="1:48" ht="12.75" customHeight="1">
      <c r="A10" s="16"/>
      <c r="B10" s="17" t="s">
        <v>20</v>
      </c>
      <c r="C10" s="18">
        <f t="shared" si="0"/>
        <v>51</v>
      </c>
      <c r="D10" s="19">
        <v>0.06967592592592593</v>
      </c>
      <c r="E10" s="20">
        <f>IF(D10=0,40,RANK(D10,D$4:D$51,1))</f>
        <v>5</v>
      </c>
      <c r="F10" s="21">
        <f t="shared" si="1"/>
        <v>5</v>
      </c>
      <c r="G10" s="19">
        <v>0.024166666666666666</v>
      </c>
      <c r="H10" s="20">
        <f>IF(G10=0,40,RANK(G10,G$4:G$51,1))</f>
        <v>2</v>
      </c>
      <c r="I10" s="21">
        <f t="shared" si="2"/>
        <v>2</v>
      </c>
      <c r="J10" s="19"/>
      <c r="K10" s="20">
        <f>IF(J10=0,40,RANK(J10,J$4:J$51,1))</f>
        <v>40</v>
      </c>
      <c r="L10" s="21">
        <f t="shared" si="3"/>
        <v>40</v>
      </c>
      <c r="M10" s="19"/>
      <c r="N10" s="20">
        <f>IF(M10=0,40,RANK(M10,M$4:M$51,1))</f>
        <v>40</v>
      </c>
      <c r="O10" s="21">
        <f t="shared" si="4"/>
        <v>40</v>
      </c>
      <c r="P10" s="19"/>
      <c r="Q10" s="20">
        <f>IF(P10=0,40,RANK(P10,P$4:P$51,1))</f>
        <v>40</v>
      </c>
      <c r="R10" s="21">
        <f t="shared" si="5"/>
        <v>40</v>
      </c>
      <c r="S10" s="19"/>
      <c r="T10" s="20">
        <f>IF(S10=0,40,RANK(S10,S$4:S$55,1))</f>
        <v>40</v>
      </c>
      <c r="U10" s="21">
        <f t="shared" si="6"/>
        <v>40</v>
      </c>
      <c r="V10" s="19">
        <v>0.027523148148148147</v>
      </c>
      <c r="W10" s="20">
        <f>IF(V10=0,40,RANK(V10,V$4:V$51,1))</f>
        <v>2</v>
      </c>
      <c r="X10" s="21">
        <f t="shared" si="7"/>
        <v>2</v>
      </c>
      <c r="Y10" s="19">
        <v>0.0165625</v>
      </c>
      <c r="Z10" s="20">
        <f>IF(Y10=0,40,RANK(Y10,Y$4:Y$51,1))</f>
        <v>2</v>
      </c>
      <c r="AA10" s="21">
        <f t="shared" si="8"/>
        <v>2</v>
      </c>
      <c r="AB10" s="19"/>
      <c r="AC10" s="20">
        <f>IF(AB10=0,40,RANK(AB10,AB$4:AB$51,1))</f>
        <v>40</v>
      </c>
      <c r="AD10" s="21">
        <f t="shared" si="9"/>
        <v>40</v>
      </c>
      <c r="AE10" s="19"/>
      <c r="AF10" s="20">
        <f>IF(AE10=0,40,RANK(AE10,AE$4:AE$51,1))</f>
        <v>40</v>
      </c>
      <c r="AG10" s="21">
        <f t="shared" si="10"/>
        <v>40</v>
      </c>
      <c r="AH10" s="19"/>
      <c r="AI10" s="20">
        <f>IF(AH10=0,40,RANK(AH10,AH$4:AH$51,1))</f>
        <v>40</v>
      </c>
      <c r="AJ10" s="21">
        <f t="shared" si="11"/>
        <v>40</v>
      </c>
      <c r="AK10" s="23"/>
      <c r="AL10" s="36">
        <f t="shared" si="12"/>
        <v>5</v>
      </c>
      <c r="AM10" s="36">
        <f t="shared" si="13"/>
        <v>2</v>
      </c>
      <c r="AN10" s="36">
        <f t="shared" si="14"/>
        <v>40</v>
      </c>
      <c r="AO10" s="36">
        <f t="shared" si="15"/>
        <v>40</v>
      </c>
      <c r="AP10" s="36">
        <f t="shared" si="16"/>
        <v>40</v>
      </c>
      <c r="AQ10" s="36">
        <f t="shared" si="17"/>
        <v>40</v>
      </c>
      <c r="AR10" s="36">
        <f t="shared" si="18"/>
        <v>2</v>
      </c>
      <c r="AS10" s="36">
        <f t="shared" si="19"/>
        <v>2</v>
      </c>
      <c r="AT10" s="36">
        <f t="shared" si="20"/>
        <v>40</v>
      </c>
      <c r="AU10" s="36">
        <f t="shared" si="21"/>
        <v>40</v>
      </c>
      <c r="AV10" s="36">
        <f t="shared" si="22"/>
        <v>40</v>
      </c>
    </row>
    <row r="11" spans="1:48" ht="12.75" customHeight="1">
      <c r="A11" s="16"/>
      <c r="B11" s="17" t="s">
        <v>37</v>
      </c>
      <c r="C11" s="18">
        <f t="shared" si="0"/>
        <v>58</v>
      </c>
      <c r="D11" s="19">
        <v>0.06797453703703704</v>
      </c>
      <c r="E11" s="20">
        <f>IF(D11=0,40,RANK(D11,D$4:D$51,1))</f>
        <v>3</v>
      </c>
      <c r="F11" s="21">
        <f t="shared" si="1"/>
        <v>3</v>
      </c>
      <c r="G11" s="19">
        <v>0.024988425925925928</v>
      </c>
      <c r="H11" s="20">
        <f>IF(G11=0,40,RANK(G11,G$4:G$51,1))</f>
        <v>5</v>
      </c>
      <c r="I11" s="21">
        <f t="shared" si="2"/>
        <v>5</v>
      </c>
      <c r="J11" s="19"/>
      <c r="K11" s="20">
        <f>IF(J11=0,40,RANK(J11,J$4:J$51,1))</f>
        <v>40</v>
      </c>
      <c r="L11" s="21">
        <f t="shared" si="3"/>
        <v>40</v>
      </c>
      <c r="M11" s="19"/>
      <c r="N11" s="20">
        <f>IF(M11=0,40,RANK(M11,M$4:M$51,1))</f>
        <v>40</v>
      </c>
      <c r="O11" s="21">
        <f t="shared" si="4"/>
        <v>40</v>
      </c>
      <c r="P11" s="19">
        <v>0.03753472222222222</v>
      </c>
      <c r="Q11" s="20">
        <f>IF(P11=0,40,RANK(P11,P$4:P$51,1))</f>
        <v>5</v>
      </c>
      <c r="R11" s="21">
        <f t="shared" si="5"/>
        <v>5</v>
      </c>
      <c r="S11" s="19"/>
      <c r="T11" s="20">
        <f>IF(S11=0,40,RANK(S11,S$4:S$55,1))</f>
        <v>40</v>
      </c>
      <c r="U11" s="21">
        <f t="shared" si="6"/>
        <v>40</v>
      </c>
      <c r="V11" s="19">
        <v>0.0290625</v>
      </c>
      <c r="W11" s="20">
        <f>IF(V11=0,40,RANK(V11,V$4:V$51,1))</f>
        <v>5</v>
      </c>
      <c r="X11" s="21">
        <f t="shared" si="7"/>
        <v>5</v>
      </c>
      <c r="Y11" s="19"/>
      <c r="Z11" s="20">
        <f>IF(Y11=0,40,RANK(Y11,Y$4:Y$51,1))</f>
        <v>40</v>
      </c>
      <c r="AA11" s="21">
        <f t="shared" si="8"/>
        <v>40</v>
      </c>
      <c r="AB11" s="19"/>
      <c r="AC11" s="20">
        <f>IF(AB11=0,40,RANK(AB11,AB$4:AB$51,1))</f>
        <v>40</v>
      </c>
      <c r="AD11" s="21">
        <f t="shared" si="9"/>
        <v>40</v>
      </c>
      <c r="AE11" s="19"/>
      <c r="AF11" s="20">
        <f>IF(AE11=0,40,RANK(AE11,AE$4:AE$51,1))</f>
        <v>40</v>
      </c>
      <c r="AG11" s="21">
        <f t="shared" si="10"/>
        <v>40</v>
      </c>
      <c r="AH11" s="19"/>
      <c r="AI11" s="20">
        <f>IF(AH11=0,40,RANK(AH11,AH$4:AH$51,1))</f>
        <v>40</v>
      </c>
      <c r="AJ11" s="21">
        <f t="shared" si="11"/>
        <v>40</v>
      </c>
      <c r="AK11" s="23"/>
      <c r="AL11" s="36">
        <f t="shared" si="12"/>
        <v>3</v>
      </c>
      <c r="AM11" s="36">
        <f t="shared" si="13"/>
        <v>5</v>
      </c>
      <c r="AN11" s="36">
        <f t="shared" si="14"/>
        <v>40</v>
      </c>
      <c r="AO11" s="36">
        <f t="shared" si="15"/>
        <v>40</v>
      </c>
      <c r="AP11" s="36">
        <f t="shared" si="16"/>
        <v>5</v>
      </c>
      <c r="AQ11" s="36">
        <f t="shared" si="17"/>
        <v>40</v>
      </c>
      <c r="AR11" s="36">
        <f t="shared" si="18"/>
        <v>5</v>
      </c>
      <c r="AS11" s="36">
        <f t="shared" si="19"/>
        <v>40</v>
      </c>
      <c r="AT11" s="36">
        <f t="shared" si="20"/>
        <v>40</v>
      </c>
      <c r="AU11" s="36">
        <f t="shared" si="21"/>
        <v>40</v>
      </c>
      <c r="AV11" s="36">
        <f t="shared" si="22"/>
        <v>40</v>
      </c>
    </row>
    <row r="12" spans="1:48" ht="12.75" customHeight="1">
      <c r="A12" s="16"/>
      <c r="B12" s="17" t="s">
        <v>32</v>
      </c>
      <c r="C12" s="18">
        <f>SUM(SMALL(AL12:AV12,1),SMALL(AL12:AV12,2),SMALL(AL12:AV12,3),SMALL(AL12:AV12,4),SMALL(AL12:AV12,5))</f>
        <v>70</v>
      </c>
      <c r="D12" s="19">
        <v>0.07569444444444444</v>
      </c>
      <c r="E12" s="20">
        <f>IF(D12=0,40,RANK(D12,D$4:D$51,1))</f>
        <v>9</v>
      </c>
      <c r="F12" s="21">
        <f>IF(E12=1,0,E12)</f>
        <v>9</v>
      </c>
      <c r="G12" s="19">
        <v>0.027337962962962963</v>
      </c>
      <c r="H12" s="20">
        <f>IF(G12=0,40,RANK(G12,G$4:G$51,1))</f>
        <v>11</v>
      </c>
      <c r="I12" s="21">
        <f>IF(H12=1,0,H12)</f>
        <v>11</v>
      </c>
      <c r="J12" s="19"/>
      <c r="K12" s="20">
        <f>IF(J12=0,40,RANK(J12,J$4:J$51,1))</f>
        <v>40</v>
      </c>
      <c r="L12" s="21">
        <f>IF(K12=1,0,K12)</f>
        <v>40</v>
      </c>
      <c r="M12" s="19">
        <v>0.01767361111111111</v>
      </c>
      <c r="N12" s="20">
        <f>IF(M12=0,40,RANK(M12,M$4:M$51,1))</f>
        <v>5</v>
      </c>
      <c r="O12" s="21">
        <f>IF(N12=1,0,N12)</f>
        <v>5</v>
      </c>
      <c r="P12" s="19"/>
      <c r="Q12" s="20">
        <f>IF(P12=0,40,RANK(P12,P$4:P$51,1))</f>
        <v>40</v>
      </c>
      <c r="R12" s="21">
        <f>IF(Q12=1,0,Q12)</f>
        <v>40</v>
      </c>
      <c r="S12" s="19">
        <v>0.02113425925925926</v>
      </c>
      <c r="T12" s="20">
        <f>IF(S12=0,40,RANK(S12,S$4:S$55,1))</f>
        <v>5</v>
      </c>
      <c r="U12" s="21">
        <f>IF(T12=1,0,T12)</f>
        <v>5</v>
      </c>
      <c r="V12" s="19"/>
      <c r="W12" s="20">
        <f>IF(V12=0,40,RANK(V12,V$4:V$51,1))</f>
        <v>40</v>
      </c>
      <c r="X12" s="21">
        <f>IF(W12=1,0,W12)</f>
        <v>40</v>
      </c>
      <c r="Y12" s="19"/>
      <c r="Z12" s="20">
        <f>IF(Y12=0,40,RANK(Y12,Y$4:Y$51,1))</f>
        <v>40</v>
      </c>
      <c r="AA12" s="21">
        <f>IF(Z12=1,0,Z12)</f>
        <v>40</v>
      </c>
      <c r="AB12" s="19"/>
      <c r="AC12" s="20">
        <f>IF(AB12=0,40,RANK(AB12,AB$4:AB$51,1))</f>
        <v>40</v>
      </c>
      <c r="AD12" s="21">
        <f>IF(AC12=1,0,AC12)</f>
        <v>40</v>
      </c>
      <c r="AE12" s="19"/>
      <c r="AF12" s="20">
        <f>IF(AE12=0,40,RANK(AE12,AE$4:AE$51,1))</f>
        <v>40</v>
      </c>
      <c r="AG12" s="21">
        <f>IF(AF12=1,0,AF12)</f>
        <v>40</v>
      </c>
      <c r="AH12" s="19"/>
      <c r="AI12" s="20">
        <f>IF(AH12=0,40,RANK(AH12,AH$4:AH$51,1))</f>
        <v>40</v>
      </c>
      <c r="AJ12" s="21">
        <f>IF(AI12=1,0,AI12)</f>
        <v>40</v>
      </c>
      <c r="AK12" s="23"/>
      <c r="AL12" s="36">
        <f>F12</f>
        <v>9</v>
      </c>
      <c r="AM12" s="36">
        <f>I12</f>
        <v>11</v>
      </c>
      <c r="AN12" s="36">
        <f>L12</f>
        <v>40</v>
      </c>
      <c r="AO12" s="36">
        <f>O12</f>
        <v>5</v>
      </c>
      <c r="AP12" s="36">
        <f>R12</f>
        <v>40</v>
      </c>
      <c r="AQ12" s="36">
        <f>U12</f>
        <v>5</v>
      </c>
      <c r="AR12" s="36">
        <f>X12</f>
        <v>40</v>
      </c>
      <c r="AS12" s="36">
        <f>AA12</f>
        <v>40</v>
      </c>
      <c r="AT12" s="36">
        <f>AD12</f>
        <v>40</v>
      </c>
      <c r="AU12" s="36">
        <f>AG12</f>
        <v>40</v>
      </c>
      <c r="AV12" s="36">
        <f>AJ12</f>
        <v>40</v>
      </c>
    </row>
    <row r="13" spans="1:48" ht="12.75" customHeight="1">
      <c r="A13" s="16"/>
      <c r="B13" s="17" t="s">
        <v>34</v>
      </c>
      <c r="C13" s="18">
        <f t="shared" si="0"/>
        <v>74</v>
      </c>
      <c r="D13" s="19">
        <v>0.08800925925925925</v>
      </c>
      <c r="E13" s="20">
        <f>IF(D13=0,40,RANK(D13,D$4:D$51,1))</f>
        <v>15</v>
      </c>
      <c r="F13" s="21">
        <f t="shared" si="1"/>
        <v>15</v>
      </c>
      <c r="G13" s="19"/>
      <c r="H13" s="20">
        <f>IF(G13=0,40,RANK(G13,G$4:G$51,1))</f>
        <v>40</v>
      </c>
      <c r="I13" s="21">
        <f t="shared" si="2"/>
        <v>40</v>
      </c>
      <c r="J13" s="19">
        <v>0.022858796296296294</v>
      </c>
      <c r="K13" s="20">
        <f>IF(J13=0,40,RANK(J13,J$4:J$51,1))</f>
        <v>4</v>
      </c>
      <c r="L13" s="21">
        <f t="shared" si="3"/>
        <v>4</v>
      </c>
      <c r="M13" s="19"/>
      <c r="N13" s="20">
        <f>IF(M13=0,40,RANK(M13,M$4:M$51,1))</f>
        <v>40</v>
      </c>
      <c r="O13" s="21">
        <f t="shared" si="4"/>
        <v>40</v>
      </c>
      <c r="P13" s="19"/>
      <c r="Q13" s="20">
        <f>IF(P13=0,40,RANK(P13,P$4:P$51,1))</f>
        <v>40</v>
      </c>
      <c r="R13" s="21">
        <f t="shared" si="5"/>
        <v>40</v>
      </c>
      <c r="S13" s="19">
        <v>0.023171296296296297</v>
      </c>
      <c r="T13" s="20">
        <f>IF(S13=0,40,RANK(S13,S$4:S$55,1))</f>
        <v>9</v>
      </c>
      <c r="U13" s="21">
        <f t="shared" si="6"/>
        <v>9</v>
      </c>
      <c r="V13" s="19"/>
      <c r="W13" s="20">
        <f>IF(V13=0,40,RANK(V13,V$4:V$51,1))</f>
        <v>40</v>
      </c>
      <c r="X13" s="21">
        <f t="shared" si="7"/>
        <v>40</v>
      </c>
      <c r="Y13" s="19">
        <v>0.019618055555555555</v>
      </c>
      <c r="Z13" s="20">
        <f>IF(Y13=0,40,RANK(Y13,Y$4:Y$51,1))</f>
        <v>6</v>
      </c>
      <c r="AA13" s="21">
        <f t="shared" si="8"/>
        <v>6</v>
      </c>
      <c r="AB13" s="19"/>
      <c r="AC13" s="20">
        <f>IF(AB13=0,40,RANK(AB13,AB$4:AB$51,1))</f>
        <v>40</v>
      </c>
      <c r="AD13" s="21">
        <f t="shared" si="9"/>
        <v>40</v>
      </c>
      <c r="AE13" s="19"/>
      <c r="AF13" s="20">
        <f>IF(AE13=0,40,RANK(AE13,AE$4:AE$51,1))</f>
        <v>40</v>
      </c>
      <c r="AG13" s="21">
        <f t="shared" si="10"/>
        <v>40</v>
      </c>
      <c r="AH13" s="19"/>
      <c r="AI13" s="20">
        <f>IF(AH13=0,40,RANK(AH13,AH$4:AH$51,1))</f>
        <v>40</v>
      </c>
      <c r="AJ13" s="21">
        <f t="shared" si="11"/>
        <v>40</v>
      </c>
      <c r="AK13" s="23"/>
      <c r="AL13" s="36">
        <f t="shared" si="12"/>
        <v>15</v>
      </c>
      <c r="AM13" s="36">
        <f t="shared" si="13"/>
        <v>40</v>
      </c>
      <c r="AN13" s="36">
        <f t="shared" si="14"/>
        <v>4</v>
      </c>
      <c r="AO13" s="36">
        <f t="shared" si="15"/>
        <v>40</v>
      </c>
      <c r="AP13" s="36">
        <f t="shared" si="16"/>
        <v>40</v>
      </c>
      <c r="AQ13" s="36">
        <f t="shared" si="17"/>
        <v>9</v>
      </c>
      <c r="AR13" s="36">
        <f t="shared" si="18"/>
        <v>40</v>
      </c>
      <c r="AS13" s="36">
        <f t="shared" si="19"/>
        <v>6</v>
      </c>
      <c r="AT13" s="36">
        <f t="shared" si="20"/>
        <v>40</v>
      </c>
      <c r="AU13" s="36">
        <f t="shared" si="21"/>
        <v>40</v>
      </c>
      <c r="AV13" s="36">
        <f t="shared" si="22"/>
        <v>40</v>
      </c>
    </row>
    <row r="14" spans="1:48" ht="12.75" customHeight="1">
      <c r="A14" s="16"/>
      <c r="B14" s="17" t="s">
        <v>23</v>
      </c>
      <c r="C14" s="18">
        <f>SUM(SMALL(AL14:AV14,1),SMALL(AL14:AV14,2),SMALL(AL14:AV14,3),SMALL(AL14:AV14,4),SMALL(AL14:AV14,5))</f>
        <v>83</v>
      </c>
      <c r="D14" s="19">
        <v>0.08011574074074074</v>
      </c>
      <c r="E14" s="20">
        <f>IF(D14=0,40,RANK(D14,D$4:D$51,1))</f>
        <v>14</v>
      </c>
      <c r="F14" s="21">
        <f>IF(E14=1,0,E14)</f>
        <v>14</v>
      </c>
      <c r="G14" s="19">
        <v>0.03071759259259259</v>
      </c>
      <c r="H14" s="20">
        <f>IF(G14=0,40,RANK(G14,G$4:G$51,1))</f>
        <v>15</v>
      </c>
      <c r="I14" s="21">
        <f>IF(H14=1,0,H14)</f>
        <v>15</v>
      </c>
      <c r="J14" s="19"/>
      <c r="K14" s="20">
        <f>IF(J14=0,40,RANK(J14,J$4:J$51,1))</f>
        <v>40</v>
      </c>
      <c r="L14" s="21">
        <f>IF(K14=1,0,K14)</f>
        <v>40</v>
      </c>
      <c r="M14" s="19">
        <v>0.019270833333333334</v>
      </c>
      <c r="N14" s="20">
        <f>IF(M14=0,40,RANK(M14,M$4:M$51,1))</f>
        <v>7</v>
      </c>
      <c r="O14" s="21">
        <f>IF(N14=1,0,N14)</f>
        <v>7</v>
      </c>
      <c r="P14" s="19"/>
      <c r="Q14" s="20">
        <f>IF(P14=0,40,RANK(P14,P$4:P$51,1))</f>
        <v>40</v>
      </c>
      <c r="R14" s="21">
        <f>IF(Q14=1,0,Q14)</f>
        <v>40</v>
      </c>
      <c r="S14" s="19"/>
      <c r="T14" s="20">
        <f>IF(S14=0,40,RANK(S14,S$4:S$55,1))</f>
        <v>40</v>
      </c>
      <c r="U14" s="21">
        <f>IF(T14=1,0,T14)</f>
        <v>40</v>
      </c>
      <c r="V14" s="19">
        <v>0.03328703703703704</v>
      </c>
      <c r="W14" s="20">
        <f>IF(V14=0,40,RANK(V14,V$4:V$51,1))</f>
        <v>7</v>
      </c>
      <c r="X14" s="21">
        <f>IF(W14=1,0,W14)</f>
        <v>7</v>
      </c>
      <c r="Y14" s="19"/>
      <c r="Z14" s="20">
        <f>IF(Y14=0,40,RANK(Y14,Y$4:Y$51,1))</f>
        <v>40</v>
      </c>
      <c r="AA14" s="21">
        <f>IF(Z14=1,0,Z14)</f>
        <v>40</v>
      </c>
      <c r="AB14" s="19"/>
      <c r="AC14" s="20">
        <f>IF(AB14=0,40,RANK(AB14,AB$4:AB$51,1))</f>
        <v>40</v>
      </c>
      <c r="AD14" s="21">
        <f>IF(AC14=1,0,AC14)</f>
        <v>40</v>
      </c>
      <c r="AE14" s="19"/>
      <c r="AF14" s="20">
        <f>IF(AE14=0,40,RANK(AE14,AE$4:AE$51,1))</f>
        <v>40</v>
      </c>
      <c r="AG14" s="21">
        <f>IF(AF14=1,0,AF14)</f>
        <v>40</v>
      </c>
      <c r="AH14" s="19"/>
      <c r="AI14" s="20">
        <f>IF(AH14=0,40,RANK(AH14,AH$4:AH$51,1))</f>
        <v>40</v>
      </c>
      <c r="AJ14" s="21">
        <f>IF(AI14=1,0,AI14)</f>
        <v>40</v>
      </c>
      <c r="AK14" s="23"/>
      <c r="AL14" s="36">
        <f>F14</f>
        <v>14</v>
      </c>
      <c r="AM14" s="36">
        <f>I14</f>
        <v>15</v>
      </c>
      <c r="AN14" s="36">
        <f>L14</f>
        <v>40</v>
      </c>
      <c r="AO14" s="36">
        <f>O14</f>
        <v>7</v>
      </c>
      <c r="AP14" s="36">
        <f>R14</f>
        <v>40</v>
      </c>
      <c r="AQ14" s="36">
        <f>U14</f>
        <v>40</v>
      </c>
      <c r="AR14" s="36">
        <f>X14</f>
        <v>7</v>
      </c>
      <c r="AS14" s="36">
        <f>AA14</f>
        <v>40</v>
      </c>
      <c r="AT14" s="36">
        <f>AD14</f>
        <v>40</v>
      </c>
      <c r="AU14" s="36">
        <f>AG14</f>
        <v>40</v>
      </c>
      <c r="AV14" s="36">
        <f>AJ14</f>
        <v>40</v>
      </c>
    </row>
    <row r="15" spans="1:48" ht="12.75" customHeight="1">
      <c r="A15" s="16"/>
      <c r="B15" s="17" t="s">
        <v>51</v>
      </c>
      <c r="C15" s="18">
        <f>SUM(SMALL(AL15:AV15,1),SMALL(AL15:AV15,2),SMALL(AL15:AV15,3),SMALL(AL15:AV15,4),SMALL(AL15:AV15,5))</f>
        <v>80</v>
      </c>
      <c r="D15" s="19"/>
      <c r="E15" s="20">
        <f>IF(D15=0,40,RANK(D15,D$4:D$51,1))</f>
        <v>40</v>
      </c>
      <c r="F15" s="21">
        <f>IF(E15=1,0,E15)</f>
        <v>40</v>
      </c>
      <c r="G15" s="19">
        <v>0.02361111111111111</v>
      </c>
      <c r="H15" s="20">
        <f>IF(G15=0,40,RANK(G15,G$4:G$51,1))</f>
        <v>1</v>
      </c>
      <c r="I15" s="21">
        <f>IF(H15=1,0,H15)</f>
        <v>0</v>
      </c>
      <c r="J15" s="19">
        <v>0.01758101851851852</v>
      </c>
      <c r="K15" s="20">
        <f>IF(J15=0,40,RANK(J15,J$4:J$51,1))</f>
        <v>1</v>
      </c>
      <c r="L15" s="21">
        <f>IF(K15=1,0,K15)</f>
        <v>0</v>
      </c>
      <c r="M15" s="19">
        <v>0.01503472222222222</v>
      </c>
      <c r="N15" s="20">
        <f>IF(M15=0,40,RANK(M15,M$4:M$51,1))</f>
        <v>1</v>
      </c>
      <c r="O15" s="21">
        <f>IF(N15=1,0,N15)</f>
        <v>0</v>
      </c>
      <c r="P15" s="19"/>
      <c r="Q15" s="20">
        <f>IF(P15=0,40,RANK(P15,P$4:P$51,1))</f>
        <v>40</v>
      </c>
      <c r="R15" s="21">
        <f>IF(Q15=1,0,Q15)</f>
        <v>40</v>
      </c>
      <c r="S15" s="19"/>
      <c r="T15" s="20">
        <f>IF(S15=0,40,RANK(S15,S$4:S$55,1))</f>
        <v>40</v>
      </c>
      <c r="U15" s="21">
        <f>IF(T15=1,0,T15)</f>
        <v>40</v>
      </c>
      <c r="V15" s="19"/>
      <c r="W15" s="20">
        <f>IF(V15=0,40,RANK(V15,V$4:V$51,1))</f>
        <v>40</v>
      </c>
      <c r="X15" s="21">
        <f>IF(W15=1,0,W15)</f>
        <v>40</v>
      </c>
      <c r="Y15" s="19"/>
      <c r="Z15" s="20">
        <f>IF(Y15=0,40,RANK(Y15,Y$4:Y$51,1))</f>
        <v>40</v>
      </c>
      <c r="AA15" s="21">
        <f>IF(Z15=1,0,Z15)</f>
        <v>40</v>
      </c>
      <c r="AB15" s="19"/>
      <c r="AC15" s="20">
        <f>IF(AB15=0,40,RANK(AB15,AB$4:AB$51,1))</f>
        <v>40</v>
      </c>
      <c r="AD15" s="21">
        <f>IF(AC15=1,0,AC15)</f>
        <v>40</v>
      </c>
      <c r="AE15" s="19"/>
      <c r="AF15" s="20">
        <f>IF(AE15=0,40,RANK(AE15,AE$4:AE$51,1))</f>
        <v>40</v>
      </c>
      <c r="AG15" s="21">
        <f>IF(AF15=1,0,AF15)</f>
        <v>40</v>
      </c>
      <c r="AH15" s="19"/>
      <c r="AI15" s="20">
        <f>IF(AH15=0,40,RANK(AH15,AH$4:AH$51,1))</f>
        <v>40</v>
      </c>
      <c r="AJ15" s="21">
        <f>IF(AI15=1,0,AI15)</f>
        <v>40</v>
      </c>
      <c r="AK15" s="23"/>
      <c r="AL15" s="36">
        <f>F15</f>
        <v>40</v>
      </c>
      <c r="AM15" s="36">
        <f>I15</f>
        <v>0</v>
      </c>
      <c r="AN15" s="36">
        <f>L15</f>
        <v>0</v>
      </c>
      <c r="AO15" s="36">
        <f>O15</f>
        <v>0</v>
      </c>
      <c r="AP15" s="36">
        <f>R15</f>
        <v>40</v>
      </c>
      <c r="AQ15" s="36">
        <f>U15</f>
        <v>40</v>
      </c>
      <c r="AR15" s="36">
        <f>X15</f>
        <v>40</v>
      </c>
      <c r="AS15" s="36">
        <f>AA15</f>
        <v>40</v>
      </c>
      <c r="AT15" s="36">
        <f>AD15</f>
        <v>40</v>
      </c>
      <c r="AU15" s="36">
        <f>AG15</f>
        <v>40</v>
      </c>
      <c r="AV15" s="36">
        <f>AJ15</f>
        <v>40</v>
      </c>
    </row>
    <row r="16" spans="1:48" ht="12.75" customHeight="1">
      <c r="A16" s="16"/>
      <c r="B16" s="17" t="s">
        <v>22</v>
      </c>
      <c r="C16" s="18">
        <f>SUM(SMALL(AL16:AV16,1),SMALL(AL16:AV16,2),SMALL(AL16:AV16,3),SMALL(AL16:AV16,4),SMALL(AL16:AV16,5))</f>
        <v>92</v>
      </c>
      <c r="D16" s="19">
        <v>0.06510416666666667</v>
      </c>
      <c r="E16" s="20">
        <f>IF(D16=0,40,RANK(D16,D$4:D$51,1))</f>
        <v>2</v>
      </c>
      <c r="F16" s="21">
        <f>IF(E16=1,0,E16)</f>
        <v>2</v>
      </c>
      <c r="G16" s="19">
        <v>0.025277777777777777</v>
      </c>
      <c r="H16" s="20">
        <f>IF(G16=0,40,RANK(G16,G$4:G$51,1))</f>
        <v>6</v>
      </c>
      <c r="I16" s="21">
        <f>IF(H16=1,0,H16)</f>
        <v>6</v>
      </c>
      <c r="J16" s="19"/>
      <c r="K16" s="20">
        <f>IF(J16=0,40,RANK(J16,J$4:J$51,1))</f>
        <v>40</v>
      </c>
      <c r="L16" s="21">
        <f>IF(K16=1,0,K16)</f>
        <v>40</v>
      </c>
      <c r="M16" s="19"/>
      <c r="N16" s="20">
        <f>IF(M16=0,40,RANK(M16,M$4:M$51,1))</f>
        <v>40</v>
      </c>
      <c r="O16" s="21">
        <f>IF(N16=1,0,N16)</f>
        <v>40</v>
      </c>
      <c r="P16" s="19"/>
      <c r="Q16" s="20">
        <f>IF(P16=0,40,RANK(P16,P$4:P$51,1))</f>
        <v>40</v>
      </c>
      <c r="R16" s="21">
        <f>IF(Q16=1,0,Q16)</f>
        <v>40</v>
      </c>
      <c r="S16" s="19"/>
      <c r="T16" s="20">
        <f>IF(S16=0,40,RANK(S16,S$4:S$55,1))</f>
        <v>40</v>
      </c>
      <c r="U16" s="21">
        <f>IF(T16=1,0,T16)</f>
        <v>40</v>
      </c>
      <c r="V16" s="19"/>
      <c r="W16" s="20">
        <f>IF(V16=0,40,RANK(V16,V$4:V$51,1))</f>
        <v>40</v>
      </c>
      <c r="X16" s="21">
        <f>IF(W16=1,0,W16)</f>
        <v>40</v>
      </c>
      <c r="Y16" s="19">
        <v>0.01840277777777778</v>
      </c>
      <c r="Z16" s="20">
        <f>IF(Y16=0,40,RANK(Y16,Y$4:Y$51,1))</f>
        <v>4</v>
      </c>
      <c r="AA16" s="21">
        <f>IF(Z16=1,0,Z16)</f>
        <v>4</v>
      </c>
      <c r="AB16" s="19"/>
      <c r="AC16" s="20">
        <f>IF(AB16=0,40,RANK(AB16,AB$4:AB$51,1))</f>
        <v>40</v>
      </c>
      <c r="AD16" s="21">
        <f>IF(AC16=1,0,AC16)</f>
        <v>40</v>
      </c>
      <c r="AE16" s="19"/>
      <c r="AF16" s="20">
        <f>IF(AE16=0,40,RANK(AE16,AE$4:AE$51,1))</f>
        <v>40</v>
      </c>
      <c r="AG16" s="21">
        <f>IF(AF16=1,0,AF16)</f>
        <v>40</v>
      </c>
      <c r="AH16" s="22"/>
      <c r="AI16" s="20">
        <f>IF(AH16=0,40,RANK(AH16,AH$4:AH$51,1))</f>
        <v>40</v>
      </c>
      <c r="AJ16" s="21">
        <f>IF(AI16=1,0,AI16)</f>
        <v>40</v>
      </c>
      <c r="AK16" s="23"/>
      <c r="AL16" s="36">
        <f>F16</f>
        <v>2</v>
      </c>
      <c r="AM16" s="36">
        <f>I16</f>
        <v>6</v>
      </c>
      <c r="AN16" s="36">
        <f>L16</f>
        <v>40</v>
      </c>
      <c r="AO16" s="36">
        <f>O16</f>
        <v>40</v>
      </c>
      <c r="AP16" s="36">
        <f>R16</f>
        <v>40</v>
      </c>
      <c r="AQ16" s="36">
        <f>U16</f>
        <v>40</v>
      </c>
      <c r="AR16" s="36">
        <f>X16</f>
        <v>40</v>
      </c>
      <c r="AS16" s="36">
        <f>AA16</f>
        <v>4</v>
      </c>
      <c r="AT16" s="36">
        <f>AD16</f>
        <v>40</v>
      </c>
      <c r="AU16" s="36">
        <f>AG16</f>
        <v>40</v>
      </c>
      <c r="AV16" s="36">
        <f>AJ16</f>
        <v>40</v>
      </c>
    </row>
    <row r="17" spans="1:48" ht="12.75" customHeight="1">
      <c r="A17" s="16"/>
      <c r="B17" s="17" t="s">
        <v>59</v>
      </c>
      <c r="C17" s="18">
        <f>SUM(SMALL(AL17:AV17,1),SMALL(AL17:AV17,2),SMALL(AL17:AV17,3),SMALL(AL17:AV17,4),SMALL(AL17:AV17,5))</f>
        <v>102</v>
      </c>
      <c r="D17" s="19"/>
      <c r="E17" s="20">
        <f>IF(D17=0,40,RANK(D17,D$4:D$51,1))</f>
        <v>40</v>
      </c>
      <c r="F17" s="21">
        <f>IF(E17=1,0,E17)</f>
        <v>40</v>
      </c>
      <c r="G17" s="19"/>
      <c r="H17" s="20">
        <f>IF(G17=0,40,RANK(G17,G$4:G$51,1))</f>
        <v>40</v>
      </c>
      <c r="I17" s="21">
        <f>IF(H17=1,0,H17)</f>
        <v>40</v>
      </c>
      <c r="J17" s="19"/>
      <c r="K17" s="20">
        <f>IF(J17=0,40,RANK(J17,J$4:J$51,1))</f>
        <v>40</v>
      </c>
      <c r="L17" s="21">
        <f>IF(K17=1,0,K17)</f>
        <v>40</v>
      </c>
      <c r="M17" s="19"/>
      <c r="N17" s="20">
        <f>IF(M17=0,40,RANK(M17,M$4:M$51,1))</f>
        <v>40</v>
      </c>
      <c r="O17" s="21">
        <f>IF(N17=1,0,N17)</f>
        <v>40</v>
      </c>
      <c r="P17" s="19">
        <v>0.04085648148148149</v>
      </c>
      <c r="Q17" s="20">
        <f>IF(P17=0,40,RANK(P17,P$4:P$51,1))</f>
        <v>6</v>
      </c>
      <c r="R17" s="21">
        <f>IF(Q17=1,0,Q17)</f>
        <v>6</v>
      </c>
      <c r="S17" s="19"/>
      <c r="T17" s="20">
        <f>IF(S17=0,40,RANK(S17,S$4:S$55,1))</f>
        <v>40</v>
      </c>
      <c r="U17" s="21">
        <f>IF(T17=1,0,T17)</f>
        <v>40</v>
      </c>
      <c r="V17" s="19">
        <v>0.03364583333333333</v>
      </c>
      <c r="W17" s="20">
        <f>IF(V17=0,40,RANK(V17,V$4:V$51,1))</f>
        <v>8</v>
      </c>
      <c r="X17" s="21">
        <f>IF(W17=1,0,W17)</f>
        <v>8</v>
      </c>
      <c r="Y17" s="19">
        <v>0.02172453703703704</v>
      </c>
      <c r="Z17" s="20">
        <f>IF(Y17=0,40,RANK(Y17,Y$4:Y$51,1))</f>
        <v>8</v>
      </c>
      <c r="AA17" s="21">
        <f>IF(Z17=1,0,Z17)</f>
        <v>8</v>
      </c>
      <c r="AB17" s="19"/>
      <c r="AC17" s="20">
        <f>IF(AB17=0,40,RANK(AB17,AB$4:AB$51,1))</f>
        <v>40</v>
      </c>
      <c r="AD17" s="21">
        <f>IF(AC17=1,0,AC17)</f>
        <v>40</v>
      </c>
      <c r="AE17" s="19"/>
      <c r="AF17" s="20">
        <f>IF(AE17=0,40,RANK(AE17,AE$4:AE$51,1))</f>
        <v>40</v>
      </c>
      <c r="AG17" s="21">
        <f>IF(AF17=1,0,AF17)</f>
        <v>40</v>
      </c>
      <c r="AH17" s="19"/>
      <c r="AI17" s="20">
        <f>IF(AH17=0,40,RANK(AH17,AH$4:AH$51,1))</f>
        <v>40</v>
      </c>
      <c r="AJ17" s="21">
        <f>IF(AI17=1,0,AI17)</f>
        <v>40</v>
      </c>
      <c r="AK17" s="23"/>
      <c r="AL17" s="36">
        <f>F17</f>
        <v>40</v>
      </c>
      <c r="AM17" s="36">
        <f>I17</f>
        <v>40</v>
      </c>
      <c r="AN17" s="36">
        <f>L17</f>
        <v>40</v>
      </c>
      <c r="AO17" s="36">
        <f>O17</f>
        <v>40</v>
      </c>
      <c r="AP17" s="36">
        <f>R17</f>
        <v>6</v>
      </c>
      <c r="AQ17" s="36">
        <f>U17</f>
        <v>40</v>
      </c>
      <c r="AR17" s="36">
        <f>X17</f>
        <v>8</v>
      </c>
      <c r="AS17" s="36">
        <f>AA17</f>
        <v>8</v>
      </c>
      <c r="AT17" s="36">
        <f>AD17</f>
        <v>40</v>
      </c>
      <c r="AU17" s="36">
        <f>AG17</f>
        <v>40</v>
      </c>
      <c r="AV17" s="36">
        <f>AJ17</f>
        <v>40</v>
      </c>
    </row>
    <row r="18" spans="1:48" ht="12.75" customHeight="1">
      <c r="A18" s="16"/>
      <c r="B18" s="17" t="s">
        <v>52</v>
      </c>
      <c r="C18" s="18">
        <f>SUM(SMALL(AL18:AV18,1),SMALL(AL18:AV18,2),SMALL(AL18:AV18,3),SMALL(AL18:AV18,4),SMALL(AL18:AV18,5))</f>
        <v>104</v>
      </c>
      <c r="D18" s="19"/>
      <c r="E18" s="20">
        <f>IF(D18=0,40,RANK(D18,D$4:D$51,1))</f>
        <v>40</v>
      </c>
      <c r="F18" s="21">
        <f>IF(E18=1,0,E18)</f>
        <v>40</v>
      </c>
      <c r="G18" s="19">
        <v>0.029583333333333336</v>
      </c>
      <c r="H18" s="20">
        <f>IF(G18=0,40,RANK(G18,G$4:G$51,1))</f>
        <v>14</v>
      </c>
      <c r="I18" s="21">
        <f>IF(H18=1,0,H18)</f>
        <v>14</v>
      </c>
      <c r="J18" s="19">
        <v>0.022303240740740738</v>
      </c>
      <c r="K18" s="20">
        <f>IF(J18=0,40,RANK(J18,J$4:J$51,1))</f>
        <v>3</v>
      </c>
      <c r="L18" s="21">
        <f>IF(K18=1,0,K18)</f>
        <v>3</v>
      </c>
      <c r="M18" s="19"/>
      <c r="N18" s="20">
        <f>IF(M18=0,40,RANK(M18,M$4:M$51,1))</f>
        <v>40</v>
      </c>
      <c r="O18" s="21">
        <f>IF(N18=1,0,N18)</f>
        <v>40</v>
      </c>
      <c r="P18" s="19"/>
      <c r="Q18" s="20">
        <f>IF(P18=0,40,RANK(P18,P$4:P$51,1))</f>
        <v>40</v>
      </c>
      <c r="R18" s="21">
        <f>IF(Q18=1,0,Q18)</f>
        <v>40</v>
      </c>
      <c r="S18" s="19"/>
      <c r="T18" s="20">
        <f>IF(S18=0,40,RANK(S18,S$4:S$55,1))</f>
        <v>40</v>
      </c>
      <c r="U18" s="21">
        <f>IF(T18=1,0,T18)</f>
        <v>40</v>
      </c>
      <c r="V18" s="19"/>
      <c r="W18" s="20">
        <f>IF(V18=0,40,RANK(V18,V$4:V$51,1))</f>
        <v>40</v>
      </c>
      <c r="X18" s="21">
        <f>IF(W18=1,0,W18)</f>
        <v>40</v>
      </c>
      <c r="Y18" s="19">
        <v>0.02048611111111111</v>
      </c>
      <c r="Z18" s="20">
        <f>IF(Y18=0,40,RANK(Y18,Y$4:Y$51,1))</f>
        <v>7</v>
      </c>
      <c r="AA18" s="21">
        <f>IF(Z18=1,0,Z18)</f>
        <v>7</v>
      </c>
      <c r="AB18" s="19"/>
      <c r="AC18" s="20">
        <f>IF(AB18=0,40,RANK(AB18,AB$4:AB$51,1))</f>
        <v>40</v>
      </c>
      <c r="AD18" s="21">
        <f>IF(AC18=1,0,AC18)</f>
        <v>40</v>
      </c>
      <c r="AE18" s="19"/>
      <c r="AF18" s="20">
        <f>IF(AE18=0,40,RANK(AE18,AE$4:AE$51,1))</f>
        <v>40</v>
      </c>
      <c r="AG18" s="21">
        <f>IF(AF18=1,0,AF18)</f>
        <v>40</v>
      </c>
      <c r="AH18" s="19"/>
      <c r="AI18" s="20">
        <f>IF(AH18=0,40,RANK(AH18,AH$4:AH$51,1))</f>
        <v>40</v>
      </c>
      <c r="AJ18" s="21">
        <f>IF(AI18=1,0,AI18)</f>
        <v>40</v>
      </c>
      <c r="AK18" s="23"/>
      <c r="AL18" s="36">
        <f>F18</f>
        <v>40</v>
      </c>
      <c r="AM18" s="36">
        <f>I18</f>
        <v>14</v>
      </c>
      <c r="AN18" s="36">
        <f>L18</f>
        <v>3</v>
      </c>
      <c r="AO18" s="36">
        <f>O18</f>
        <v>40</v>
      </c>
      <c r="AP18" s="36">
        <f>R18</f>
        <v>40</v>
      </c>
      <c r="AQ18" s="36">
        <f>U18</f>
        <v>40</v>
      </c>
      <c r="AR18" s="36">
        <f>X18</f>
        <v>40</v>
      </c>
      <c r="AS18" s="36">
        <f>AA18</f>
        <v>7</v>
      </c>
      <c r="AT18" s="36">
        <f>AD18</f>
        <v>40</v>
      </c>
      <c r="AU18" s="36">
        <f>AG18</f>
        <v>40</v>
      </c>
      <c r="AV18" s="36">
        <f>AJ18</f>
        <v>40</v>
      </c>
    </row>
    <row r="19" spans="1:48" s="40" customFormat="1" ht="12.75" customHeight="1">
      <c r="A19" s="16"/>
      <c r="B19" s="17" t="s">
        <v>25</v>
      </c>
      <c r="C19" s="18">
        <f>SUM(SMALL(AL19:AV19,1),SMALL(AL19:AV19,2),SMALL(AL19:AV19,3),SMALL(AL19:AV19,4),SMALL(AL19:AV19,5))</f>
        <v>109</v>
      </c>
      <c r="D19" s="19"/>
      <c r="E19" s="20">
        <f>IF(D19=0,40,RANK(D19,D$4:D$51,1))</f>
        <v>40</v>
      </c>
      <c r="F19" s="21">
        <f>IF(E19=1,0,E19)</f>
        <v>40</v>
      </c>
      <c r="G19" s="19"/>
      <c r="H19" s="20">
        <f>IF(G19=0,40,RANK(G19,G$4:G$51,1))</f>
        <v>40</v>
      </c>
      <c r="I19" s="21">
        <f>IF(H19=1,0,H19)</f>
        <v>40</v>
      </c>
      <c r="J19" s="19"/>
      <c r="K19" s="20">
        <f>IF(J19=0,40,RANK(J19,J$4:J$51,1))</f>
        <v>40</v>
      </c>
      <c r="L19" s="21">
        <f>IF(K19=1,0,K19)</f>
        <v>40</v>
      </c>
      <c r="M19" s="19">
        <v>0.021736111111111112</v>
      </c>
      <c r="N19" s="20">
        <f>IF(M19=0,40,RANK(M19,M$4:M$51,1))</f>
        <v>9</v>
      </c>
      <c r="O19" s="21">
        <f>IF(N19=1,0,N19)</f>
        <v>9</v>
      </c>
      <c r="P19" s="19">
        <v>0.045000000000000005</v>
      </c>
      <c r="Q19" s="20">
        <f>IF(P19=0,40,RANK(P19,P$4:P$51,1))</f>
        <v>8</v>
      </c>
      <c r="R19" s="21">
        <f>IF(Q19=1,0,Q19)</f>
        <v>8</v>
      </c>
      <c r="S19" s="19">
        <v>0.026782407407407408</v>
      </c>
      <c r="T19" s="20">
        <f>IF(S19=0,40,RANK(S19,S$4:S$55,1))</f>
        <v>12</v>
      </c>
      <c r="U19" s="21">
        <f>IF(T19=1,0,T19)</f>
        <v>12</v>
      </c>
      <c r="V19" s="19"/>
      <c r="W19" s="20">
        <f>IF(V19=0,40,RANK(V19,V$4:V$51,1))</f>
        <v>40</v>
      </c>
      <c r="X19" s="21">
        <f>IF(W19=1,0,W19)</f>
        <v>40</v>
      </c>
      <c r="Y19" s="19"/>
      <c r="Z19" s="20">
        <f>IF(Y19=0,40,RANK(Y19,Y$4:Y$51,1))</f>
        <v>40</v>
      </c>
      <c r="AA19" s="21">
        <f>IF(Z19=1,0,Z19)</f>
        <v>40</v>
      </c>
      <c r="AB19" s="19"/>
      <c r="AC19" s="20">
        <f>IF(AB19=0,40,RANK(AB19,AB$4:AB$51,1))</f>
        <v>40</v>
      </c>
      <c r="AD19" s="21">
        <f>IF(AC19=1,0,AC19)</f>
        <v>40</v>
      </c>
      <c r="AE19" s="19"/>
      <c r="AF19" s="20">
        <f>IF(AE19=0,40,RANK(AE19,AE$4:AE$51,1))</f>
        <v>40</v>
      </c>
      <c r="AG19" s="21">
        <f>IF(AF19=1,0,AF19)</f>
        <v>40</v>
      </c>
      <c r="AH19" s="19"/>
      <c r="AI19" s="20">
        <f>IF(AH19=0,40,RANK(AH19,AH$4:AH$51,1))</f>
        <v>40</v>
      </c>
      <c r="AJ19" s="21">
        <f>IF(AI19=1,0,AI19)</f>
        <v>40</v>
      </c>
      <c r="AK19" s="38"/>
      <c r="AL19" s="39">
        <f>F19</f>
        <v>40</v>
      </c>
      <c r="AM19" s="39">
        <f>I19</f>
        <v>40</v>
      </c>
      <c r="AN19" s="39">
        <f>L19</f>
        <v>40</v>
      </c>
      <c r="AO19" s="39">
        <f>O19</f>
        <v>9</v>
      </c>
      <c r="AP19" s="39">
        <f>R19</f>
        <v>8</v>
      </c>
      <c r="AQ19" s="39">
        <f>U19</f>
        <v>12</v>
      </c>
      <c r="AR19" s="39">
        <f>X19</f>
        <v>40</v>
      </c>
      <c r="AS19" s="39">
        <f>AA19</f>
        <v>40</v>
      </c>
      <c r="AT19" s="39">
        <f>AD19</f>
        <v>40</v>
      </c>
      <c r="AU19" s="39">
        <f>AG19</f>
        <v>40</v>
      </c>
      <c r="AV19" s="39">
        <f>AJ19</f>
        <v>40</v>
      </c>
    </row>
    <row r="20" spans="1:48" ht="12.75" customHeight="1">
      <c r="A20" s="16"/>
      <c r="B20" s="17" t="s">
        <v>16</v>
      </c>
      <c r="C20" s="18">
        <f t="shared" si="0"/>
        <v>126</v>
      </c>
      <c r="D20" s="19">
        <v>0.06902777777777779</v>
      </c>
      <c r="E20" s="20">
        <f>IF(D20=0,40,RANK(D20,D$4:D$51,1))</f>
        <v>4</v>
      </c>
      <c r="F20" s="21">
        <f t="shared" si="1"/>
        <v>4</v>
      </c>
      <c r="G20" s="19"/>
      <c r="H20" s="20">
        <f>IF(G20=0,40,RANK(G20,G$4:G$51,1))</f>
        <v>40</v>
      </c>
      <c r="I20" s="21">
        <f t="shared" si="2"/>
        <v>40</v>
      </c>
      <c r="J20" s="19"/>
      <c r="K20" s="20">
        <f>IF(J20=0,40,RANK(J20,J$4:J$51,1))</f>
        <v>40</v>
      </c>
      <c r="L20" s="21">
        <f t="shared" si="3"/>
        <v>40</v>
      </c>
      <c r="M20" s="19"/>
      <c r="N20" s="20">
        <f>IF(M20=0,40,RANK(M20,M$4:M$51,1))</f>
        <v>40</v>
      </c>
      <c r="O20" s="21">
        <f t="shared" si="4"/>
        <v>40</v>
      </c>
      <c r="P20" s="19"/>
      <c r="Q20" s="20">
        <f>IF(P20=0,40,RANK(P20,P$4:P$51,1))</f>
        <v>40</v>
      </c>
      <c r="R20" s="21">
        <f t="shared" si="5"/>
        <v>40</v>
      </c>
      <c r="S20" s="19">
        <v>0.019594907407407405</v>
      </c>
      <c r="T20" s="20">
        <f>IF(S20=0,40,RANK(S20,S$4:S$55,1))</f>
        <v>2</v>
      </c>
      <c r="U20" s="21">
        <f t="shared" si="6"/>
        <v>2</v>
      </c>
      <c r="V20" s="19"/>
      <c r="W20" s="20">
        <f>IF(V20=0,40,RANK(V20,V$4:V$51,1))</f>
        <v>40</v>
      </c>
      <c r="X20" s="21">
        <f t="shared" si="7"/>
        <v>40</v>
      </c>
      <c r="Y20" s="19"/>
      <c r="Z20" s="20">
        <f>IF(Y20=0,40,RANK(Y20,Y$4:Y$51,1))</f>
        <v>40</v>
      </c>
      <c r="AA20" s="21">
        <f t="shared" si="8"/>
        <v>40</v>
      </c>
      <c r="AB20" s="19"/>
      <c r="AC20" s="20">
        <f>IF(AB20=0,40,RANK(AB20,AB$4:AB$51,1))</f>
        <v>40</v>
      </c>
      <c r="AD20" s="21">
        <f t="shared" si="9"/>
        <v>40</v>
      </c>
      <c r="AE20" s="19"/>
      <c r="AF20" s="20">
        <f>IF(AE20=0,40,RANK(AE20,AE$4:AE$51,1))</f>
        <v>40</v>
      </c>
      <c r="AG20" s="21">
        <f t="shared" si="10"/>
        <v>40</v>
      </c>
      <c r="AH20" s="19"/>
      <c r="AI20" s="20">
        <f>IF(AH20=0,40,RANK(AH20,AH$4:AH$51,1))</f>
        <v>40</v>
      </c>
      <c r="AJ20" s="21">
        <f t="shared" si="11"/>
        <v>40</v>
      </c>
      <c r="AK20" s="23"/>
      <c r="AL20" s="36">
        <f t="shared" si="12"/>
        <v>4</v>
      </c>
      <c r="AM20" s="36">
        <f t="shared" si="13"/>
        <v>40</v>
      </c>
      <c r="AN20" s="36">
        <f t="shared" si="14"/>
        <v>40</v>
      </c>
      <c r="AO20" s="36">
        <f t="shared" si="15"/>
        <v>40</v>
      </c>
      <c r="AP20" s="36">
        <f t="shared" si="16"/>
        <v>40</v>
      </c>
      <c r="AQ20" s="36">
        <f t="shared" si="17"/>
        <v>2</v>
      </c>
      <c r="AR20" s="36">
        <f t="shared" si="18"/>
        <v>40</v>
      </c>
      <c r="AS20" s="36">
        <f t="shared" si="19"/>
        <v>40</v>
      </c>
      <c r="AT20" s="36">
        <f t="shared" si="20"/>
        <v>40</v>
      </c>
      <c r="AU20" s="36">
        <f t="shared" si="21"/>
        <v>40</v>
      </c>
      <c r="AV20" s="36">
        <f t="shared" si="22"/>
        <v>40</v>
      </c>
    </row>
    <row r="21" spans="1:48" s="40" customFormat="1" ht="12.75" customHeight="1">
      <c r="A21" s="41"/>
      <c r="B21" s="46" t="s">
        <v>38</v>
      </c>
      <c r="C21" s="42">
        <f t="shared" si="0"/>
        <v>134</v>
      </c>
      <c r="D21" s="43">
        <v>0.07194444444444444</v>
      </c>
      <c r="E21" s="20">
        <f>IF(D21=0,40,RANK(D21,D$4:D$51,1))</f>
        <v>7</v>
      </c>
      <c r="F21" s="45">
        <f t="shared" si="1"/>
        <v>7</v>
      </c>
      <c r="G21" s="43">
        <v>0.025451388888888888</v>
      </c>
      <c r="H21" s="20">
        <f>IF(G21=0,40,RANK(G21,G$4:G$51,1))</f>
        <v>7</v>
      </c>
      <c r="I21" s="45">
        <f t="shared" si="2"/>
        <v>7</v>
      </c>
      <c r="J21" s="43"/>
      <c r="K21" s="20">
        <f>IF(J21=0,40,RANK(J21,J$4:J$51,1))</f>
        <v>40</v>
      </c>
      <c r="L21" s="45">
        <f t="shared" si="3"/>
        <v>40</v>
      </c>
      <c r="M21" s="43"/>
      <c r="N21" s="20">
        <f>IF(M21=0,40,RANK(M21,M$4:M$51,1))</f>
        <v>40</v>
      </c>
      <c r="O21" s="45">
        <f t="shared" si="4"/>
        <v>40</v>
      </c>
      <c r="P21" s="43"/>
      <c r="Q21" s="44">
        <f>IF(P21=0,40,RANK(P21,P$4:P$51,1))</f>
        <v>40</v>
      </c>
      <c r="R21" s="45">
        <f t="shared" si="5"/>
        <v>40</v>
      </c>
      <c r="S21" s="43"/>
      <c r="T21" s="20">
        <f>IF(S21=0,40,RANK(S21,S$4:S$55,1))</f>
        <v>40</v>
      </c>
      <c r="U21" s="45">
        <f t="shared" si="6"/>
        <v>40</v>
      </c>
      <c r="V21" s="43"/>
      <c r="W21" s="20">
        <f>IF(V21=0,40,RANK(V21,V$4:V$51,1))</f>
        <v>40</v>
      </c>
      <c r="X21" s="45">
        <f t="shared" si="7"/>
        <v>40</v>
      </c>
      <c r="Y21" s="19"/>
      <c r="Z21" s="20">
        <f>IF(Y21=0,40,RANK(Y21,Y$4:Y$51,1))</f>
        <v>40</v>
      </c>
      <c r="AA21" s="45">
        <f t="shared" si="8"/>
        <v>40</v>
      </c>
      <c r="AB21" s="19"/>
      <c r="AC21" s="20">
        <f>IF(AB21=0,40,RANK(AB21,AB$4:AB$51,1))</f>
        <v>40</v>
      </c>
      <c r="AD21" s="45">
        <f t="shared" si="9"/>
        <v>40</v>
      </c>
      <c r="AE21" s="43"/>
      <c r="AF21" s="20">
        <f>IF(AE21=0,40,RANK(AE21,AE$4:AE$51,1))</f>
        <v>40</v>
      </c>
      <c r="AG21" s="45">
        <f t="shared" si="10"/>
        <v>40</v>
      </c>
      <c r="AH21" s="43"/>
      <c r="AI21" s="20">
        <f>IF(AH21=0,40,RANK(AH21,AH$4:AH$51,1))</f>
        <v>40</v>
      </c>
      <c r="AJ21" s="45">
        <f t="shared" si="11"/>
        <v>40</v>
      </c>
      <c r="AK21" s="38"/>
      <c r="AL21" s="39">
        <f t="shared" si="12"/>
        <v>7</v>
      </c>
      <c r="AM21" s="39">
        <f t="shared" si="13"/>
        <v>7</v>
      </c>
      <c r="AN21" s="39">
        <f t="shared" si="14"/>
        <v>40</v>
      </c>
      <c r="AO21" s="39">
        <f t="shared" si="15"/>
        <v>40</v>
      </c>
      <c r="AP21" s="39">
        <f t="shared" si="16"/>
        <v>40</v>
      </c>
      <c r="AQ21" s="39">
        <f t="shared" si="17"/>
        <v>40</v>
      </c>
      <c r="AR21" s="39">
        <f t="shared" si="18"/>
        <v>40</v>
      </c>
      <c r="AS21" s="39">
        <f t="shared" si="19"/>
        <v>40</v>
      </c>
      <c r="AT21" s="39">
        <f t="shared" si="20"/>
        <v>40</v>
      </c>
      <c r="AU21" s="39">
        <f t="shared" si="21"/>
        <v>40</v>
      </c>
      <c r="AV21" s="39">
        <f t="shared" si="22"/>
        <v>40</v>
      </c>
    </row>
    <row r="22" spans="1:48" ht="12.75" customHeight="1">
      <c r="A22" s="16"/>
      <c r="B22" s="17" t="s">
        <v>19</v>
      </c>
      <c r="C22" s="18">
        <f t="shared" si="0"/>
        <v>134</v>
      </c>
      <c r="D22" s="19">
        <v>0.07594907407407407</v>
      </c>
      <c r="E22" s="20">
        <f>IF(D22=0,40,RANK(D22,D$4:D$51,1))</f>
        <v>10</v>
      </c>
      <c r="F22" s="21">
        <f t="shared" si="1"/>
        <v>10</v>
      </c>
      <c r="G22" s="19">
        <v>0.024826388888888887</v>
      </c>
      <c r="H22" s="20">
        <f>IF(G22=0,40,RANK(G22,G$4:G$51,1))</f>
        <v>4</v>
      </c>
      <c r="I22" s="21">
        <f t="shared" si="2"/>
        <v>4</v>
      </c>
      <c r="J22" s="19"/>
      <c r="K22" s="20">
        <f>IF(J22=0,40,RANK(J22,J$4:J$51,1))</f>
        <v>40</v>
      </c>
      <c r="L22" s="21">
        <f t="shared" si="3"/>
        <v>40</v>
      </c>
      <c r="M22" s="19"/>
      <c r="N22" s="20">
        <f>IF(M22=0,40,RANK(M22,M$4:M$51,1))</f>
        <v>40</v>
      </c>
      <c r="O22" s="21">
        <f t="shared" si="4"/>
        <v>40</v>
      </c>
      <c r="P22" s="19"/>
      <c r="Q22" s="20">
        <f>IF(P22=0,40,RANK(P22,P$4:P$51,1))</f>
        <v>40</v>
      </c>
      <c r="R22" s="21">
        <f t="shared" si="5"/>
        <v>40</v>
      </c>
      <c r="S22" s="19"/>
      <c r="T22" s="20">
        <f>IF(S22=0,40,RANK(S22,S$4:S$55,1))</f>
        <v>40</v>
      </c>
      <c r="U22" s="21">
        <f t="shared" si="6"/>
        <v>40</v>
      </c>
      <c r="V22" s="19"/>
      <c r="W22" s="20">
        <f>IF(V22=0,40,RANK(V22,V$4:V$51,1))</f>
        <v>40</v>
      </c>
      <c r="X22" s="21">
        <f t="shared" si="7"/>
        <v>40</v>
      </c>
      <c r="Y22" s="19"/>
      <c r="Z22" s="20">
        <f>IF(Y22=0,40,RANK(Y22,Y$4:Y$51,1))</f>
        <v>40</v>
      </c>
      <c r="AA22" s="21">
        <f t="shared" si="8"/>
        <v>40</v>
      </c>
      <c r="AB22" s="19"/>
      <c r="AC22" s="20">
        <f>IF(AB22=0,40,RANK(AB22,AB$4:AB$51,1))</f>
        <v>40</v>
      </c>
      <c r="AD22" s="21">
        <f t="shared" si="9"/>
        <v>40</v>
      </c>
      <c r="AE22" s="19"/>
      <c r="AF22" s="20">
        <f>IF(AE22=0,40,RANK(AE22,AE$4:AE$51,1))</f>
        <v>40</v>
      </c>
      <c r="AG22" s="21">
        <f t="shared" si="10"/>
        <v>40</v>
      </c>
      <c r="AH22" s="19"/>
      <c r="AI22" s="20">
        <f>IF(AH22=0,40,RANK(AH22,AH$4:AH$51,1))</f>
        <v>40</v>
      </c>
      <c r="AJ22" s="21">
        <f t="shared" si="11"/>
        <v>40</v>
      </c>
      <c r="AK22" s="23"/>
      <c r="AL22" s="36">
        <f t="shared" si="12"/>
        <v>10</v>
      </c>
      <c r="AM22" s="36">
        <f t="shared" si="13"/>
        <v>4</v>
      </c>
      <c r="AN22" s="36">
        <f t="shared" si="14"/>
        <v>40</v>
      </c>
      <c r="AO22" s="36">
        <f t="shared" si="15"/>
        <v>40</v>
      </c>
      <c r="AP22" s="36">
        <f t="shared" si="16"/>
        <v>40</v>
      </c>
      <c r="AQ22" s="36">
        <f t="shared" si="17"/>
        <v>40</v>
      </c>
      <c r="AR22" s="36">
        <f t="shared" si="18"/>
        <v>40</v>
      </c>
      <c r="AS22" s="36">
        <f t="shared" si="19"/>
        <v>40</v>
      </c>
      <c r="AT22" s="36">
        <f t="shared" si="20"/>
        <v>40</v>
      </c>
      <c r="AU22" s="36">
        <f t="shared" si="21"/>
        <v>40</v>
      </c>
      <c r="AV22" s="36">
        <f t="shared" si="22"/>
        <v>40</v>
      </c>
    </row>
    <row r="23" spans="1:48" ht="12.75" customHeight="1">
      <c r="A23" s="16"/>
      <c r="B23" s="17" t="s">
        <v>54</v>
      </c>
      <c r="C23" s="18">
        <f>SUM(SMALL(AL23:AV23,1),SMALL(AL23:AV23,2),SMALL(AL23:AV23,3),SMALL(AL23:AV23,4),SMALL(AL23:AV23,5))</f>
        <v>134</v>
      </c>
      <c r="D23" s="19"/>
      <c r="E23" s="20">
        <f>IF(D23=0,40,RANK(D23,D$4:D$51,1))</f>
        <v>40</v>
      </c>
      <c r="F23" s="21">
        <f>IF(E23=1,0,E23)</f>
        <v>40</v>
      </c>
      <c r="G23" s="19">
        <v>0.02702546296296296</v>
      </c>
      <c r="H23" s="20">
        <f>IF(G23=0,40,RANK(G23,G$4:G$51,1))</f>
        <v>10</v>
      </c>
      <c r="I23" s="21">
        <f>IF(H23=1,0,H23)</f>
        <v>10</v>
      </c>
      <c r="J23" s="19"/>
      <c r="K23" s="20">
        <f>IF(J23=0,40,RANK(J23,J$4:J$51,1))</f>
        <v>40</v>
      </c>
      <c r="L23" s="21">
        <f>IF(K23=1,0,K23)</f>
        <v>40</v>
      </c>
      <c r="M23" s="19">
        <v>0.017083333333333336</v>
      </c>
      <c r="N23" s="20">
        <f>IF(M23=0,40,RANK(M23,M$4:M$51,1))</f>
        <v>4</v>
      </c>
      <c r="O23" s="21">
        <f>IF(N23=1,0,N23)</f>
        <v>4</v>
      </c>
      <c r="P23" s="19"/>
      <c r="Q23" s="20">
        <f>IF(P23=0,40,RANK(P23,P$4:P$51,1))</f>
        <v>40</v>
      </c>
      <c r="R23" s="21">
        <f>IF(Q23=1,0,Q23)</f>
        <v>40</v>
      </c>
      <c r="S23" s="19"/>
      <c r="T23" s="20">
        <f>IF(S23=0,40,RANK(S23,S$4:S$55,1))</f>
        <v>40</v>
      </c>
      <c r="U23" s="21">
        <f>IF(T23=1,0,T23)</f>
        <v>40</v>
      </c>
      <c r="V23" s="19"/>
      <c r="W23" s="20">
        <f>IF(V23=0,40,RANK(V23,V$4:V$51,1))</f>
        <v>40</v>
      </c>
      <c r="X23" s="21">
        <f>IF(W23=1,0,W23)</f>
        <v>40</v>
      </c>
      <c r="Y23" s="19"/>
      <c r="Z23" s="20">
        <f>IF(Y23=0,40,RANK(Y23,Y$4:Y$51,1))</f>
        <v>40</v>
      </c>
      <c r="AA23" s="21">
        <f>IF(Z23=1,0,Z23)</f>
        <v>40</v>
      </c>
      <c r="AB23" s="19"/>
      <c r="AC23" s="20">
        <f>IF(AB23=0,40,RANK(AB23,AB$4:AB$51,1))</f>
        <v>40</v>
      </c>
      <c r="AD23" s="21">
        <f>IF(AC23=1,0,AC23)</f>
        <v>40</v>
      </c>
      <c r="AE23" s="19"/>
      <c r="AF23" s="20">
        <f>IF(AE23=0,40,RANK(AE23,AE$4:AE$51,1))</f>
        <v>40</v>
      </c>
      <c r="AG23" s="21">
        <f>IF(AF23=1,0,AF23)</f>
        <v>40</v>
      </c>
      <c r="AH23" s="19"/>
      <c r="AI23" s="20">
        <f>IF(AH23=0,40,RANK(AH23,AH$4:AH$51,1))</f>
        <v>40</v>
      </c>
      <c r="AJ23" s="21">
        <f>IF(AI23=1,0,AI23)</f>
        <v>40</v>
      </c>
      <c r="AK23" s="23"/>
      <c r="AL23" s="36">
        <f>F23</f>
        <v>40</v>
      </c>
      <c r="AM23" s="36">
        <f>I23</f>
        <v>10</v>
      </c>
      <c r="AN23" s="36">
        <f>L23</f>
        <v>40</v>
      </c>
      <c r="AO23" s="36">
        <f>O23</f>
        <v>4</v>
      </c>
      <c r="AP23" s="36">
        <f>R23</f>
        <v>40</v>
      </c>
      <c r="AQ23" s="36">
        <f>U23</f>
        <v>40</v>
      </c>
      <c r="AR23" s="36">
        <f>X23</f>
        <v>40</v>
      </c>
      <c r="AS23" s="36">
        <f>AA23</f>
        <v>40</v>
      </c>
      <c r="AT23" s="36">
        <f>AD23</f>
        <v>40</v>
      </c>
      <c r="AU23" s="36">
        <f>AG23</f>
        <v>40</v>
      </c>
      <c r="AV23" s="36">
        <f>AJ23</f>
        <v>40</v>
      </c>
    </row>
    <row r="24" spans="1:48" ht="12.75" customHeight="1">
      <c r="A24" s="16"/>
      <c r="B24" s="17" t="s">
        <v>18</v>
      </c>
      <c r="C24" s="18">
        <f>SUM(SMALL(AL24:AV24,1),SMALL(AL24:AV24,2),SMALL(AL24:AV24,3),SMALL(AL24:AV24,4),SMALL(AL24:AV24,5))</f>
        <v>137</v>
      </c>
      <c r="D24" s="19">
        <v>0.07228009259259259</v>
      </c>
      <c r="E24" s="20">
        <f>IF(D24=0,40,RANK(D24,D$4:D$51,1))</f>
        <v>8</v>
      </c>
      <c r="F24" s="21">
        <f>IF(E24=1,0,E24)</f>
        <v>8</v>
      </c>
      <c r="G24" s="19">
        <v>0.026516203703703698</v>
      </c>
      <c r="H24" s="20">
        <f>IF(G24=0,40,RANK(G24,G$4:G$51,1))</f>
        <v>9</v>
      </c>
      <c r="I24" s="21">
        <f>IF(H24=1,0,H24)</f>
        <v>9</v>
      </c>
      <c r="J24" s="19"/>
      <c r="K24" s="20">
        <f>IF(J24=0,40,RANK(J24,J$4:J$51,1))</f>
        <v>40</v>
      </c>
      <c r="L24" s="21">
        <f>IF(K24=1,0,K24)</f>
        <v>40</v>
      </c>
      <c r="M24" s="19"/>
      <c r="N24" s="20">
        <f>IF(M24=0,40,RANK(M24,M$4:M$51,1))</f>
        <v>40</v>
      </c>
      <c r="O24" s="21">
        <f>IF(N24=1,0,N24)</f>
        <v>40</v>
      </c>
      <c r="P24" s="19"/>
      <c r="Q24" s="20">
        <f>IF(P24=0,40,RANK(P24,P$4:P$51,1))</f>
        <v>40</v>
      </c>
      <c r="R24" s="21">
        <f>IF(Q24=1,0,Q24)</f>
        <v>40</v>
      </c>
      <c r="S24" s="19"/>
      <c r="T24" s="20">
        <f>IF(S24=0,40,RANK(S24,S$4:S$55,1))</f>
        <v>40</v>
      </c>
      <c r="U24" s="21">
        <f>IF(T24=1,0,T24)</f>
        <v>40</v>
      </c>
      <c r="V24" s="19"/>
      <c r="W24" s="20">
        <f>IF(V24=0,40,RANK(V24,V$4:V$51,1))</f>
        <v>40</v>
      </c>
      <c r="X24" s="21">
        <f>IF(W24=1,0,W24)</f>
        <v>40</v>
      </c>
      <c r="Y24" s="19"/>
      <c r="Z24" s="20">
        <f>IF(Y24=0,40,RANK(Y24,Y$4:Y$51,1))</f>
        <v>40</v>
      </c>
      <c r="AA24" s="21">
        <f>IF(Z24=1,0,Z24)</f>
        <v>40</v>
      </c>
      <c r="AB24" s="19"/>
      <c r="AC24" s="20">
        <f>IF(AB24=0,40,RANK(AB24,AB$4:AB$51,1))</f>
        <v>40</v>
      </c>
      <c r="AD24" s="21">
        <f>IF(AC24=1,0,AC24)</f>
        <v>40</v>
      </c>
      <c r="AE24" s="19"/>
      <c r="AF24" s="20">
        <f>IF(AE24=0,40,RANK(AE24,AE$4:AE$51,1))</f>
        <v>40</v>
      </c>
      <c r="AG24" s="21">
        <f>IF(AF24=1,0,AF24)</f>
        <v>40</v>
      </c>
      <c r="AH24" s="22"/>
      <c r="AI24" s="20">
        <f>IF(AH24=0,40,RANK(AH24,AH$4:AH$51,1))</f>
        <v>40</v>
      </c>
      <c r="AJ24" s="21">
        <f>IF(AI24=1,0,AI24)</f>
        <v>40</v>
      </c>
      <c r="AK24" s="23"/>
      <c r="AL24" s="36">
        <f>F24</f>
        <v>8</v>
      </c>
      <c r="AM24" s="36">
        <f>I24</f>
        <v>9</v>
      </c>
      <c r="AN24" s="36">
        <f>L24</f>
        <v>40</v>
      </c>
      <c r="AO24" s="36">
        <f>O24</f>
        <v>40</v>
      </c>
      <c r="AP24" s="36">
        <f>R24</f>
        <v>40</v>
      </c>
      <c r="AQ24" s="36">
        <f>U24</f>
        <v>40</v>
      </c>
      <c r="AR24" s="36">
        <f>X24</f>
        <v>40</v>
      </c>
      <c r="AS24" s="36">
        <f>AA24</f>
        <v>40</v>
      </c>
      <c r="AT24" s="36">
        <f>AD24</f>
        <v>40</v>
      </c>
      <c r="AU24" s="36">
        <f>AG24</f>
        <v>40</v>
      </c>
      <c r="AV24" s="36">
        <f>AJ24</f>
        <v>40</v>
      </c>
    </row>
    <row r="25" spans="1:48" ht="12.75" customHeight="1">
      <c r="A25" s="16"/>
      <c r="B25" s="17" t="s">
        <v>33</v>
      </c>
      <c r="C25" s="18">
        <f>SUM(SMALL(AL25:AV25,1),SMALL(AL25:AV25,2),SMALL(AL25:AV25,3),SMALL(AL25:AV25,4),SMALL(AL25:AV25,5))</f>
        <v>138</v>
      </c>
      <c r="D25" s="19">
        <v>0.07876157407407407</v>
      </c>
      <c r="E25" s="20">
        <f>IF(D25=0,40,RANK(D25,D$4:D$51,1))</f>
        <v>11</v>
      </c>
      <c r="F25" s="21">
        <f>IF(E25=1,0,E25)</f>
        <v>11</v>
      </c>
      <c r="G25" s="19"/>
      <c r="H25" s="20">
        <f>IF(G25=0,40,RANK(G25,G$4:G$51,1))</f>
        <v>40</v>
      </c>
      <c r="I25" s="21">
        <f>IF(H25=1,0,H25)</f>
        <v>40</v>
      </c>
      <c r="J25" s="19"/>
      <c r="K25" s="20">
        <f>IF(J25=0,40,RANK(J25,J$4:J$51,1))</f>
        <v>40</v>
      </c>
      <c r="L25" s="21">
        <f>IF(K25=1,0,K25)</f>
        <v>40</v>
      </c>
      <c r="M25" s="19"/>
      <c r="N25" s="20">
        <f>IF(M25=0,40,RANK(M25,M$4:M$51,1))</f>
        <v>40</v>
      </c>
      <c r="O25" s="21">
        <f>IF(N25=1,0,N25)</f>
        <v>40</v>
      </c>
      <c r="P25" s="19"/>
      <c r="Q25" s="20">
        <f>IF(P25=0,40,RANK(P25,P$4:P$51,1))</f>
        <v>40</v>
      </c>
      <c r="R25" s="21">
        <f>IF(Q25=1,0,Q25)</f>
        <v>40</v>
      </c>
      <c r="S25" s="19">
        <v>0.022349537037037032</v>
      </c>
      <c r="T25" s="20">
        <f>IF(S25=0,40,RANK(S25,S$4:S$55,1))</f>
        <v>7</v>
      </c>
      <c r="U25" s="21">
        <f>IF(T25=1,0,T25)</f>
        <v>7</v>
      </c>
      <c r="V25" s="19"/>
      <c r="W25" s="20">
        <f>IF(V25=0,40,RANK(V25,V$4:V$51,1))</f>
        <v>40</v>
      </c>
      <c r="X25" s="21">
        <f>IF(W25=1,0,W25)</f>
        <v>40</v>
      </c>
      <c r="Y25" s="19"/>
      <c r="Z25" s="20">
        <f>IF(Y25=0,40,RANK(Y25,Y$4:Y$51,1))</f>
        <v>40</v>
      </c>
      <c r="AA25" s="21">
        <f>IF(Z25=1,0,Z25)</f>
        <v>40</v>
      </c>
      <c r="AB25" s="19"/>
      <c r="AC25" s="20">
        <f>IF(AB25=0,40,RANK(AB25,AB$4:AB$51,1))</f>
        <v>40</v>
      </c>
      <c r="AD25" s="21">
        <f>IF(AC25=1,0,AC25)</f>
        <v>40</v>
      </c>
      <c r="AE25" s="19"/>
      <c r="AF25" s="20">
        <f>IF(AE25=0,40,RANK(AE25,AE$4:AE$51,1))</f>
        <v>40</v>
      </c>
      <c r="AG25" s="21">
        <f>IF(AF25=1,0,AF25)</f>
        <v>40</v>
      </c>
      <c r="AH25" s="19"/>
      <c r="AI25" s="20">
        <f>IF(AH25=0,40,RANK(AH25,AH$4:AH$51,1))</f>
        <v>40</v>
      </c>
      <c r="AJ25" s="21">
        <f>IF(AI25=1,0,AI25)</f>
        <v>40</v>
      </c>
      <c r="AK25" s="23"/>
      <c r="AL25" s="36">
        <f>F25</f>
        <v>11</v>
      </c>
      <c r="AM25" s="36">
        <f>I25</f>
        <v>40</v>
      </c>
      <c r="AN25" s="36">
        <f>L25</f>
        <v>40</v>
      </c>
      <c r="AO25" s="36">
        <f>O25</f>
        <v>40</v>
      </c>
      <c r="AP25" s="36">
        <f>R25</f>
        <v>40</v>
      </c>
      <c r="AQ25" s="36">
        <f>U25</f>
        <v>7</v>
      </c>
      <c r="AR25" s="36">
        <f>X25</f>
        <v>40</v>
      </c>
      <c r="AS25" s="36">
        <f>AA25</f>
        <v>40</v>
      </c>
      <c r="AT25" s="36">
        <f>AD25</f>
        <v>40</v>
      </c>
      <c r="AU25" s="36">
        <f>AG25</f>
        <v>40</v>
      </c>
      <c r="AV25" s="36">
        <f>AJ25</f>
        <v>40</v>
      </c>
    </row>
    <row r="26" spans="1:48" ht="12.75" customHeight="1">
      <c r="A26" s="16"/>
      <c r="B26" s="46" t="s">
        <v>48</v>
      </c>
      <c r="C26" s="18">
        <f t="shared" si="0"/>
        <v>141</v>
      </c>
      <c r="D26" s="51">
        <v>0.07945601851851852</v>
      </c>
      <c r="E26" s="20">
        <f>IF(D26=0,40,RANK(D26,D$4:D$51,1))</f>
        <v>13</v>
      </c>
      <c r="F26" s="21">
        <f t="shared" si="1"/>
        <v>13</v>
      </c>
      <c r="G26" s="19"/>
      <c r="H26" s="20">
        <f>IF(G26=0,40,RANK(G26,G$4:G$51,1))</f>
        <v>40</v>
      </c>
      <c r="I26" s="21">
        <f t="shared" si="2"/>
        <v>40</v>
      </c>
      <c r="J26" s="19"/>
      <c r="K26" s="20">
        <f>IF(J26=0,40,RANK(J26,J$4:J$51,1))</f>
        <v>40</v>
      </c>
      <c r="L26" s="21">
        <f t="shared" si="3"/>
        <v>40</v>
      </c>
      <c r="M26" s="19"/>
      <c r="N26" s="20">
        <f>IF(M26=0,40,RANK(M26,M$4:M$51,1))</f>
        <v>40</v>
      </c>
      <c r="O26" s="21">
        <f t="shared" si="4"/>
        <v>40</v>
      </c>
      <c r="P26" s="19"/>
      <c r="Q26" s="20">
        <f>IF(P26=0,40,RANK(P26,P$4:P$51,1))</f>
        <v>40</v>
      </c>
      <c r="R26" s="21">
        <f t="shared" si="5"/>
        <v>40</v>
      </c>
      <c r="S26" s="19">
        <v>0.02280092592592593</v>
      </c>
      <c r="T26" s="20">
        <f>IF(S26=0,40,RANK(S26,S$4:S$55,1))</f>
        <v>8</v>
      </c>
      <c r="U26" s="21">
        <f t="shared" si="6"/>
        <v>8</v>
      </c>
      <c r="V26" s="19"/>
      <c r="W26" s="20">
        <f>IF(V26=0,40,RANK(V26,V$4:V$51,1))</f>
        <v>40</v>
      </c>
      <c r="X26" s="21">
        <f t="shared" si="7"/>
        <v>40</v>
      </c>
      <c r="Y26" s="19"/>
      <c r="Z26" s="20">
        <f>IF(Y26=0,40,RANK(Y26,Y$4:Y$51,1))</f>
        <v>40</v>
      </c>
      <c r="AA26" s="21">
        <f t="shared" si="8"/>
        <v>40</v>
      </c>
      <c r="AB26" s="19"/>
      <c r="AC26" s="20">
        <f>IF(AB26=0,40,RANK(AB26,AB$4:AB$51,1))</f>
        <v>40</v>
      </c>
      <c r="AD26" s="21">
        <f t="shared" si="9"/>
        <v>40</v>
      </c>
      <c r="AE26" s="19"/>
      <c r="AF26" s="20">
        <f>IF(AE26=0,40,RANK(AE26,AE$4:AE$51,1))</f>
        <v>40</v>
      </c>
      <c r="AG26" s="21">
        <f t="shared" si="10"/>
        <v>40</v>
      </c>
      <c r="AH26" s="19"/>
      <c r="AI26" s="20">
        <f>IF(AH26=0,40,RANK(AH26,AH$4:AH$51,1))</f>
        <v>40</v>
      </c>
      <c r="AJ26" s="21">
        <f t="shared" si="11"/>
        <v>40</v>
      </c>
      <c r="AK26" s="23"/>
      <c r="AL26" s="36">
        <f t="shared" si="12"/>
        <v>13</v>
      </c>
      <c r="AM26" s="36">
        <f t="shared" si="13"/>
        <v>40</v>
      </c>
      <c r="AN26" s="36">
        <f t="shared" si="14"/>
        <v>40</v>
      </c>
      <c r="AO26" s="36">
        <f t="shared" si="15"/>
        <v>40</v>
      </c>
      <c r="AP26" s="36">
        <f t="shared" si="16"/>
        <v>40</v>
      </c>
      <c r="AQ26" s="36">
        <f t="shared" si="17"/>
        <v>8</v>
      </c>
      <c r="AR26" s="36">
        <f t="shared" si="18"/>
        <v>40</v>
      </c>
      <c r="AS26" s="36">
        <f t="shared" si="19"/>
        <v>40</v>
      </c>
      <c r="AT26" s="36">
        <f t="shared" si="20"/>
        <v>40</v>
      </c>
      <c r="AU26" s="36">
        <f t="shared" si="21"/>
        <v>40</v>
      </c>
      <c r="AV26" s="36">
        <f t="shared" si="22"/>
        <v>40</v>
      </c>
    </row>
    <row r="27" spans="1:48" ht="12.75" customHeight="1">
      <c r="A27" s="16"/>
      <c r="B27" s="17" t="s">
        <v>24</v>
      </c>
      <c r="C27" s="18">
        <f t="shared" si="0"/>
        <v>147</v>
      </c>
      <c r="D27" s="19">
        <v>0.09024305555555556</v>
      </c>
      <c r="E27" s="20">
        <f>IF(D27=0,40,RANK(D27,D$4:D$51,1))</f>
        <v>17</v>
      </c>
      <c r="F27" s="21">
        <f t="shared" si="1"/>
        <v>17</v>
      </c>
      <c r="G27" s="19"/>
      <c r="H27" s="20">
        <f>IF(G27=0,40,RANK(G27,G$4:G$51,1))</f>
        <v>40</v>
      </c>
      <c r="I27" s="21">
        <f t="shared" si="2"/>
        <v>40</v>
      </c>
      <c r="J27" s="19"/>
      <c r="K27" s="20">
        <f>IF(J27=0,40,RANK(J27,J$4:J$51,1))</f>
        <v>40</v>
      </c>
      <c r="L27" s="21">
        <f t="shared" si="3"/>
        <v>40</v>
      </c>
      <c r="M27" s="19"/>
      <c r="N27" s="20">
        <f>IF(M27=0,40,RANK(M27,M$4:M$51,1))</f>
        <v>40</v>
      </c>
      <c r="O27" s="21">
        <f t="shared" si="4"/>
        <v>40</v>
      </c>
      <c r="P27" s="19"/>
      <c r="Q27" s="20">
        <f>IF(P27=0,40,RANK(P27,P$4:P$51,1))</f>
        <v>40</v>
      </c>
      <c r="R27" s="21">
        <f t="shared" si="5"/>
        <v>40</v>
      </c>
      <c r="S27" s="19">
        <v>0.025613425925925925</v>
      </c>
      <c r="T27" s="20">
        <f>IF(S27=0,40,RANK(S27,S$4:S$55,1))</f>
        <v>10</v>
      </c>
      <c r="U27" s="21">
        <f t="shared" si="6"/>
        <v>10</v>
      </c>
      <c r="V27" s="19"/>
      <c r="W27" s="20">
        <f>IF(V27=0,40,RANK(V27,V$4:V$51,1))</f>
        <v>40</v>
      </c>
      <c r="X27" s="21">
        <f t="shared" si="7"/>
        <v>40</v>
      </c>
      <c r="Y27" s="19"/>
      <c r="Z27" s="20">
        <f>IF(Y27=0,40,RANK(Y27,Y$4:Y$51,1))</f>
        <v>40</v>
      </c>
      <c r="AA27" s="21">
        <f t="shared" si="8"/>
        <v>40</v>
      </c>
      <c r="AB27" s="19"/>
      <c r="AC27" s="20">
        <f>IF(AB27=0,40,RANK(AB27,AB$4:AB$51,1))</f>
        <v>40</v>
      </c>
      <c r="AD27" s="21">
        <f t="shared" si="9"/>
        <v>40</v>
      </c>
      <c r="AE27" s="19"/>
      <c r="AF27" s="20">
        <f>IF(AE27=0,40,RANK(AE27,AE$4:AE$51,1))</f>
        <v>40</v>
      </c>
      <c r="AG27" s="21">
        <f t="shared" si="10"/>
        <v>40</v>
      </c>
      <c r="AH27" s="19"/>
      <c r="AI27" s="20">
        <f>IF(AH27=0,40,RANK(AH27,AH$4:AH$51,1))</f>
        <v>40</v>
      </c>
      <c r="AJ27" s="21">
        <f t="shared" si="11"/>
        <v>40</v>
      </c>
      <c r="AK27" s="23"/>
      <c r="AL27" s="36">
        <f t="shared" si="12"/>
        <v>17</v>
      </c>
      <c r="AM27" s="36">
        <f t="shared" si="13"/>
        <v>40</v>
      </c>
      <c r="AN27" s="36">
        <f t="shared" si="14"/>
        <v>40</v>
      </c>
      <c r="AO27" s="36">
        <f t="shared" si="15"/>
        <v>40</v>
      </c>
      <c r="AP27" s="36">
        <f t="shared" si="16"/>
        <v>40</v>
      </c>
      <c r="AQ27" s="36">
        <f t="shared" si="17"/>
        <v>10</v>
      </c>
      <c r="AR27" s="36">
        <f t="shared" si="18"/>
        <v>40</v>
      </c>
      <c r="AS27" s="36">
        <f t="shared" si="19"/>
        <v>40</v>
      </c>
      <c r="AT27" s="36">
        <f t="shared" si="20"/>
        <v>40</v>
      </c>
      <c r="AU27" s="36">
        <f t="shared" si="21"/>
        <v>40</v>
      </c>
      <c r="AV27" s="36">
        <f t="shared" si="22"/>
        <v>40</v>
      </c>
    </row>
    <row r="28" spans="1:48" ht="12.75" customHeight="1">
      <c r="A28" s="16"/>
      <c r="B28" s="17" t="s">
        <v>53</v>
      </c>
      <c r="C28" s="18">
        <f t="shared" si="0"/>
        <v>168</v>
      </c>
      <c r="D28" s="19"/>
      <c r="E28" s="20">
        <f>IF(D28=0,40,RANK(D28,D$4:D$51,1))</f>
        <v>40</v>
      </c>
      <c r="F28" s="21">
        <f t="shared" si="1"/>
        <v>40</v>
      </c>
      <c r="G28" s="19">
        <v>0.02597222222222222</v>
      </c>
      <c r="H28" s="20">
        <f>IF(G28=0,40,RANK(G28,G$4:G$51,1))</f>
        <v>8</v>
      </c>
      <c r="I28" s="21">
        <f t="shared" si="2"/>
        <v>8</v>
      </c>
      <c r="J28" s="19"/>
      <c r="K28" s="20">
        <f>IF(J28=0,40,RANK(J28,J$4:J$51,1))</f>
        <v>40</v>
      </c>
      <c r="L28" s="21">
        <f t="shared" si="3"/>
        <v>40</v>
      </c>
      <c r="M28" s="19"/>
      <c r="N28" s="20">
        <f>IF(M28=0,40,RANK(M28,M$4:M$51,1))</f>
        <v>40</v>
      </c>
      <c r="O28" s="21">
        <f t="shared" si="4"/>
        <v>40</v>
      </c>
      <c r="P28" s="19"/>
      <c r="Q28" s="20">
        <f>IF(P28=0,40,RANK(P28,P$4:P$51,1))</f>
        <v>40</v>
      </c>
      <c r="R28" s="21">
        <f t="shared" si="5"/>
        <v>40</v>
      </c>
      <c r="S28" s="19"/>
      <c r="T28" s="20">
        <f>IF(S28=0,40,RANK(S28,S$4:S$55,1))</f>
        <v>40</v>
      </c>
      <c r="U28" s="21">
        <f t="shared" si="6"/>
        <v>40</v>
      </c>
      <c r="V28" s="19"/>
      <c r="W28" s="20">
        <f>IF(V28=0,40,RANK(V28,V$4:V$51,1))</f>
        <v>40</v>
      </c>
      <c r="X28" s="21">
        <f t="shared" si="7"/>
        <v>40</v>
      </c>
      <c r="Y28" s="19"/>
      <c r="Z28" s="20">
        <f>IF(Y28=0,40,RANK(Y28,Y$4:Y$51,1))</f>
        <v>40</v>
      </c>
      <c r="AA28" s="21">
        <f t="shared" si="8"/>
        <v>40</v>
      </c>
      <c r="AB28" s="19"/>
      <c r="AC28" s="20">
        <f>IF(AB28=0,40,RANK(AB28,AB$4:AB$51,1))</f>
        <v>40</v>
      </c>
      <c r="AD28" s="21">
        <f t="shared" si="9"/>
        <v>40</v>
      </c>
      <c r="AE28" s="19"/>
      <c r="AF28" s="20">
        <f>IF(AE28=0,40,RANK(AE28,AE$4:AE$51,1))</f>
        <v>40</v>
      </c>
      <c r="AG28" s="21">
        <f t="shared" si="10"/>
        <v>40</v>
      </c>
      <c r="AH28" s="19"/>
      <c r="AI28" s="20">
        <f>IF(AH28=0,40,RANK(AH28,AH$4:AH$51,1))</f>
        <v>40</v>
      </c>
      <c r="AJ28" s="21">
        <f t="shared" si="11"/>
        <v>40</v>
      </c>
      <c r="AK28" s="23"/>
      <c r="AL28" s="36">
        <f t="shared" si="12"/>
        <v>40</v>
      </c>
      <c r="AM28" s="36">
        <f t="shared" si="13"/>
        <v>8</v>
      </c>
      <c r="AN28" s="36">
        <f t="shared" si="14"/>
        <v>40</v>
      </c>
      <c r="AO28" s="36">
        <f t="shared" si="15"/>
        <v>40</v>
      </c>
      <c r="AP28" s="36">
        <f t="shared" si="16"/>
        <v>40</v>
      </c>
      <c r="AQ28" s="36">
        <f t="shared" si="17"/>
        <v>40</v>
      </c>
      <c r="AR28" s="36">
        <f t="shared" si="18"/>
        <v>40</v>
      </c>
      <c r="AS28" s="36">
        <f t="shared" si="19"/>
        <v>40</v>
      </c>
      <c r="AT28" s="36">
        <f t="shared" si="20"/>
        <v>40</v>
      </c>
      <c r="AU28" s="36">
        <f t="shared" si="21"/>
        <v>40</v>
      </c>
      <c r="AV28" s="36">
        <f t="shared" si="22"/>
        <v>40</v>
      </c>
    </row>
    <row r="29" spans="1:48" ht="12.75" customHeight="1">
      <c r="A29" s="16"/>
      <c r="B29" s="17" t="s">
        <v>21</v>
      </c>
      <c r="C29" s="18">
        <f t="shared" si="0"/>
        <v>172</v>
      </c>
      <c r="D29" s="19">
        <v>0.07903935185185186</v>
      </c>
      <c r="E29" s="20">
        <f>IF(D29=0,40,RANK(D29,D$4:D$51,1))</f>
        <v>12</v>
      </c>
      <c r="F29" s="21">
        <f t="shared" si="1"/>
        <v>12</v>
      </c>
      <c r="G29" s="19"/>
      <c r="H29" s="20">
        <f>IF(G29=0,40,RANK(G29,G$4:G$51,1))</f>
        <v>40</v>
      </c>
      <c r="I29" s="21">
        <f t="shared" si="2"/>
        <v>40</v>
      </c>
      <c r="J29" s="22"/>
      <c r="K29" s="20">
        <f>IF(J29=0,40,RANK(J29,J$4:J$51,1))</f>
        <v>40</v>
      </c>
      <c r="L29" s="21">
        <f t="shared" si="3"/>
        <v>40</v>
      </c>
      <c r="M29" s="19"/>
      <c r="N29" s="20">
        <f>IF(M29=0,40,RANK(M29,M$4:M$51,1))</f>
        <v>40</v>
      </c>
      <c r="O29" s="21">
        <f t="shared" si="4"/>
        <v>40</v>
      </c>
      <c r="P29" s="19"/>
      <c r="Q29" s="20">
        <f>IF(P29=0,40,RANK(P29,P$4:P$51,1))</f>
        <v>40</v>
      </c>
      <c r="R29" s="21">
        <f t="shared" si="5"/>
        <v>40</v>
      </c>
      <c r="S29" s="19"/>
      <c r="T29" s="20">
        <f>IF(S29=0,40,RANK(S29,S$4:S$55,1))</f>
        <v>40</v>
      </c>
      <c r="U29" s="21">
        <f t="shared" si="6"/>
        <v>40</v>
      </c>
      <c r="V29" s="19"/>
      <c r="W29" s="20">
        <f>IF(V29=0,40,RANK(V29,V$4:V$51,1))</f>
        <v>40</v>
      </c>
      <c r="X29" s="21">
        <f t="shared" si="7"/>
        <v>40</v>
      </c>
      <c r="Y29" s="19"/>
      <c r="Z29" s="20">
        <f>IF(Y29=0,40,RANK(Y29,Y$4:Y$51,1))</f>
        <v>40</v>
      </c>
      <c r="AA29" s="21">
        <f t="shared" si="8"/>
        <v>40</v>
      </c>
      <c r="AB29" s="19"/>
      <c r="AC29" s="20">
        <f>IF(AB29=0,40,RANK(AB29,AB$4:AB$51,1))</f>
        <v>40</v>
      </c>
      <c r="AD29" s="21">
        <f t="shared" si="9"/>
        <v>40</v>
      </c>
      <c r="AE29" s="19"/>
      <c r="AF29" s="20">
        <f>IF(AE29=0,40,RANK(AE29,AE$4:AE$51,1))</f>
        <v>40</v>
      </c>
      <c r="AG29" s="21">
        <f t="shared" si="10"/>
        <v>40</v>
      </c>
      <c r="AH29" s="19"/>
      <c r="AI29" s="20">
        <f>IF(AH29=0,40,RANK(AH29,AH$4:AH$51,1))</f>
        <v>40</v>
      </c>
      <c r="AJ29" s="21">
        <f t="shared" si="11"/>
        <v>40</v>
      </c>
      <c r="AK29" s="23"/>
      <c r="AL29" s="36">
        <f t="shared" si="12"/>
        <v>12</v>
      </c>
      <c r="AM29" s="36">
        <f t="shared" si="13"/>
        <v>40</v>
      </c>
      <c r="AN29" s="36">
        <f t="shared" si="14"/>
        <v>40</v>
      </c>
      <c r="AO29" s="36">
        <f t="shared" si="15"/>
        <v>40</v>
      </c>
      <c r="AP29" s="36">
        <f t="shared" si="16"/>
        <v>40</v>
      </c>
      <c r="AQ29" s="36">
        <f t="shared" si="17"/>
        <v>40</v>
      </c>
      <c r="AR29" s="36">
        <f t="shared" si="18"/>
        <v>40</v>
      </c>
      <c r="AS29" s="36">
        <f t="shared" si="19"/>
        <v>40</v>
      </c>
      <c r="AT29" s="36">
        <f t="shared" si="20"/>
        <v>40</v>
      </c>
      <c r="AU29" s="36">
        <f t="shared" si="21"/>
        <v>40</v>
      </c>
      <c r="AV29" s="36">
        <f t="shared" si="22"/>
        <v>40</v>
      </c>
    </row>
    <row r="30" spans="1:48" ht="12.75" customHeight="1">
      <c r="A30" s="16"/>
      <c r="B30" s="17" t="s">
        <v>17</v>
      </c>
      <c r="C30" s="18">
        <f>SUM(SMALL(AL30:AV30,1),SMALL(AL30:AV30,2),SMALL(AL30:AV30,3),SMALL(AL30:AV30,4),SMALL(AL30:AV30,5))</f>
        <v>173</v>
      </c>
      <c r="D30" s="19"/>
      <c r="E30" s="20">
        <f>IF(D30=0,40,RANK(D30,D$4:D$51,1))</f>
        <v>40</v>
      </c>
      <c r="F30" s="21">
        <f>IF(E30=1,0,E30)</f>
        <v>40</v>
      </c>
      <c r="G30" s="19">
        <v>0.02922453703703704</v>
      </c>
      <c r="H30" s="20">
        <f>IF(G30=0,40,RANK(G30,G$4:G$51,1))</f>
        <v>13</v>
      </c>
      <c r="I30" s="21">
        <f>IF(H30=1,0,H30)</f>
        <v>13</v>
      </c>
      <c r="J30" s="19"/>
      <c r="K30" s="20">
        <f>IF(J30=0,40,RANK(J30,J$4:J$51,1))</f>
        <v>40</v>
      </c>
      <c r="L30" s="21">
        <f>IF(K30=1,0,K30)</f>
        <v>40</v>
      </c>
      <c r="M30" s="19"/>
      <c r="N30" s="20">
        <f>IF(M30=0,40,RANK(M30,M$4:M$51,1))</f>
        <v>40</v>
      </c>
      <c r="O30" s="21">
        <f>IF(N30=1,0,N30)</f>
        <v>40</v>
      </c>
      <c r="P30" s="19"/>
      <c r="Q30" s="20">
        <f>IF(P30=0,40,RANK(P30,P$4:P$51,1))</f>
        <v>40</v>
      </c>
      <c r="R30" s="21">
        <f>IF(Q30=1,0,Q30)</f>
        <v>40</v>
      </c>
      <c r="S30" s="19"/>
      <c r="T30" s="20">
        <f>IF(S30=0,40,RANK(S30,S$4:S$55,1))</f>
        <v>40</v>
      </c>
      <c r="U30" s="21">
        <f>IF(T30=1,0,T30)</f>
        <v>40</v>
      </c>
      <c r="V30" s="19"/>
      <c r="W30" s="20">
        <f>IF(V30=0,40,RANK(V30,V$4:V$51,1))</f>
        <v>40</v>
      </c>
      <c r="X30" s="21">
        <f>IF(W30=1,0,W30)</f>
        <v>40</v>
      </c>
      <c r="Y30" s="19"/>
      <c r="Z30" s="20">
        <f>IF(Y30=0,40,RANK(Y30,Y$4:Y$51,1))</f>
        <v>40</v>
      </c>
      <c r="AA30" s="21">
        <f>IF(Z30=1,0,Z30)</f>
        <v>40</v>
      </c>
      <c r="AB30" s="19"/>
      <c r="AC30" s="20">
        <f>IF(AB30=0,40,RANK(AB30,AB$4:AB$51,1))</f>
        <v>40</v>
      </c>
      <c r="AD30" s="21">
        <f>IF(AC30=1,0,AC30)</f>
        <v>40</v>
      </c>
      <c r="AE30" s="19"/>
      <c r="AF30" s="20">
        <f>IF(AE30=0,40,RANK(AE30,AE$4:AE$51,1))</f>
        <v>40</v>
      </c>
      <c r="AG30" s="21">
        <f>IF(AF30=1,0,AF30)</f>
        <v>40</v>
      </c>
      <c r="AH30" s="19"/>
      <c r="AI30" s="20">
        <f>IF(AH30=0,40,RANK(AH30,AH$4:AH$51,1))</f>
        <v>40</v>
      </c>
      <c r="AJ30" s="21">
        <f>IF(AI30=1,0,AI30)</f>
        <v>40</v>
      </c>
      <c r="AK30" s="23"/>
      <c r="AL30" s="36">
        <f>F30</f>
        <v>40</v>
      </c>
      <c r="AM30" s="36">
        <f>I30</f>
        <v>13</v>
      </c>
      <c r="AN30" s="36">
        <f>L30</f>
        <v>40</v>
      </c>
      <c r="AO30" s="36">
        <f>O30</f>
        <v>40</v>
      </c>
      <c r="AP30" s="36">
        <f>R30</f>
        <v>40</v>
      </c>
      <c r="AQ30" s="36">
        <f>U30</f>
        <v>40</v>
      </c>
      <c r="AR30" s="36">
        <f>X30</f>
        <v>40</v>
      </c>
      <c r="AS30" s="36">
        <f>AA30</f>
        <v>40</v>
      </c>
      <c r="AT30" s="36">
        <f>AD30</f>
        <v>40</v>
      </c>
      <c r="AU30" s="36">
        <f>AG30</f>
        <v>40</v>
      </c>
      <c r="AV30" s="36">
        <f>AJ30</f>
        <v>40</v>
      </c>
    </row>
    <row r="31" spans="1:48" ht="12.75" customHeight="1">
      <c r="A31" s="63"/>
      <c r="B31" s="64" t="s">
        <v>58</v>
      </c>
      <c r="C31" s="65">
        <f t="shared" si="0"/>
        <v>176</v>
      </c>
      <c r="D31" s="66"/>
      <c r="E31" s="44">
        <f>IF(D31=0,40,RANK(D31,D$4:D$51,1))</f>
        <v>40</v>
      </c>
      <c r="F31" s="45">
        <f t="shared" si="1"/>
        <v>40</v>
      </c>
      <c r="G31" s="66">
        <v>0.03252314814814815</v>
      </c>
      <c r="H31" s="44">
        <f>IF(G31=0,40,RANK(G31,G$4:G$51,1))</f>
        <v>16</v>
      </c>
      <c r="I31" s="45">
        <f t="shared" si="2"/>
        <v>16</v>
      </c>
      <c r="J31" s="67"/>
      <c r="K31" s="44">
        <f>IF(J31=0,40,RANK(J31,J$4:J$51,1))</f>
        <v>40</v>
      </c>
      <c r="L31" s="45">
        <f t="shared" si="3"/>
        <v>40</v>
      </c>
      <c r="M31" s="67"/>
      <c r="N31" s="44">
        <f>IF(M31=0,40,RANK(M31,M$4:M$51,1))</f>
        <v>40</v>
      </c>
      <c r="O31" s="45">
        <f t="shared" si="4"/>
        <v>40</v>
      </c>
      <c r="P31" s="67"/>
      <c r="Q31" s="44">
        <f>IF(P31=0,40,RANK(P31,P$4:P$51,1))</f>
        <v>40</v>
      </c>
      <c r="R31" s="45">
        <f t="shared" si="5"/>
        <v>40</v>
      </c>
      <c r="S31" s="66"/>
      <c r="T31" s="44">
        <f>IF(S31=0,40,RANK(S31,S$4:S$55,1))</f>
        <v>40</v>
      </c>
      <c r="U31" s="45">
        <f t="shared" si="6"/>
        <v>40</v>
      </c>
      <c r="V31" s="67"/>
      <c r="W31" s="44">
        <f>IF(V31=0,40,RANK(V31,V$4:V$51,1))</f>
        <v>40</v>
      </c>
      <c r="X31" s="45">
        <f t="shared" si="7"/>
        <v>40</v>
      </c>
      <c r="Y31" s="43"/>
      <c r="Z31" s="44">
        <f>IF(Y31=0,40,RANK(Y31,Y$4:Y$51,1))</f>
        <v>40</v>
      </c>
      <c r="AA31" s="45">
        <f t="shared" si="8"/>
        <v>40</v>
      </c>
      <c r="AB31" s="43"/>
      <c r="AC31" s="44">
        <f>IF(AB31=0,40,RANK(AB31,AB$4:AB$51,1))</f>
        <v>40</v>
      </c>
      <c r="AD31" s="45">
        <f t="shared" si="9"/>
        <v>40</v>
      </c>
      <c r="AE31" s="67"/>
      <c r="AF31" s="44">
        <f>IF(AE31=0,40,RANK(AE31,AE$4:AE$51,1))</f>
        <v>40</v>
      </c>
      <c r="AG31" s="45">
        <f t="shared" si="10"/>
        <v>40</v>
      </c>
      <c r="AH31" s="67"/>
      <c r="AI31" s="44">
        <f>IF(AH31=0,40,RANK(AH31,AH$4:AH$51,1))</f>
        <v>40</v>
      </c>
      <c r="AJ31" s="28">
        <f t="shared" si="11"/>
        <v>40</v>
      </c>
      <c r="AK31" s="23"/>
      <c r="AL31" s="36">
        <f t="shared" si="12"/>
        <v>40</v>
      </c>
      <c r="AM31" s="36">
        <f t="shared" si="13"/>
        <v>16</v>
      </c>
      <c r="AN31" s="36">
        <f t="shared" si="14"/>
        <v>40</v>
      </c>
      <c r="AO31" s="36">
        <f t="shared" si="15"/>
        <v>40</v>
      </c>
      <c r="AP31" s="36">
        <f t="shared" si="16"/>
        <v>40</v>
      </c>
      <c r="AQ31" s="36">
        <f t="shared" si="17"/>
        <v>40</v>
      </c>
      <c r="AR31" s="36">
        <f t="shared" si="18"/>
        <v>40</v>
      </c>
      <c r="AS31" s="36">
        <f t="shared" si="19"/>
        <v>40</v>
      </c>
      <c r="AT31" s="36">
        <f t="shared" si="20"/>
        <v>40</v>
      </c>
      <c r="AU31" s="36">
        <f t="shared" si="21"/>
        <v>40</v>
      </c>
      <c r="AV31" s="36">
        <f t="shared" si="22"/>
        <v>40</v>
      </c>
    </row>
    <row r="32" spans="1:48" ht="12.75" customHeight="1">
      <c r="A32" s="16"/>
      <c r="B32" s="17" t="s">
        <v>35</v>
      </c>
      <c r="C32" s="18">
        <f t="shared" si="0"/>
        <v>200</v>
      </c>
      <c r="D32" s="19"/>
      <c r="E32" s="20">
        <f>IF(D32=0,40,RANK(D32,D$4:D$51,1))</f>
        <v>40</v>
      </c>
      <c r="F32" s="21">
        <f t="shared" si="1"/>
        <v>40</v>
      </c>
      <c r="G32" s="19"/>
      <c r="H32" s="20">
        <f>IF(G32=0,40,RANK(G32,G$4:G$51,1))</f>
        <v>40</v>
      </c>
      <c r="I32" s="21">
        <f t="shared" si="2"/>
        <v>40</v>
      </c>
      <c r="J32" s="19"/>
      <c r="K32" s="20">
        <f>IF(J32=0,40,RANK(J32,J$4:J$51,1))</f>
        <v>40</v>
      </c>
      <c r="L32" s="21">
        <f t="shared" si="3"/>
        <v>40</v>
      </c>
      <c r="M32" s="19"/>
      <c r="N32" s="20">
        <f>IF(M32=0,40,RANK(M32,M$4:M$51,1))</f>
        <v>40</v>
      </c>
      <c r="O32" s="21">
        <f t="shared" si="4"/>
        <v>40</v>
      </c>
      <c r="P32" s="19"/>
      <c r="Q32" s="60">
        <f>IF(P32=0,40,RANK(P32,P$4:P$51,1))</f>
        <v>40</v>
      </c>
      <c r="R32" s="61">
        <f t="shared" si="5"/>
        <v>40</v>
      </c>
      <c r="S32" s="62"/>
      <c r="T32" s="20">
        <f>IF(S32=0,40,RANK(S32,S$4:S$55,1))</f>
        <v>40</v>
      </c>
      <c r="U32" s="61">
        <f t="shared" si="6"/>
        <v>40</v>
      </c>
      <c r="V32" s="62"/>
      <c r="W32" s="20">
        <f>IF(V32=0,40,RANK(V32,V$4:V$51,1))</f>
        <v>40</v>
      </c>
      <c r="X32" s="61">
        <f t="shared" si="7"/>
        <v>40</v>
      </c>
      <c r="Y32" s="62"/>
      <c r="Z32" s="20">
        <f>IF(Y32=0,40,RANK(Y32,Y$4:Y$51,1))</f>
        <v>40</v>
      </c>
      <c r="AA32" s="21">
        <f t="shared" si="8"/>
        <v>40</v>
      </c>
      <c r="AB32" s="19"/>
      <c r="AC32" s="20">
        <f>IF(AB32=0,40,RANK(AB32,AB$4:AB$51,1))</f>
        <v>40</v>
      </c>
      <c r="AD32" s="21">
        <f t="shared" si="9"/>
        <v>40</v>
      </c>
      <c r="AE32" s="19"/>
      <c r="AF32" s="20">
        <f>IF(AE32=0,40,RANK(AE32,AE$4:AE$51,1))</f>
        <v>40</v>
      </c>
      <c r="AG32" s="21">
        <f t="shared" si="10"/>
        <v>40</v>
      </c>
      <c r="AH32" s="19"/>
      <c r="AI32" s="20">
        <f>IF(AH32=0,40,RANK(AH32,AH$4:AH$51,1))</f>
        <v>40</v>
      </c>
      <c r="AJ32" s="21">
        <f t="shared" si="11"/>
        <v>40</v>
      </c>
      <c r="AK32" s="23"/>
      <c r="AL32" s="36">
        <f t="shared" si="12"/>
        <v>40</v>
      </c>
      <c r="AM32" s="36">
        <f t="shared" si="13"/>
        <v>40</v>
      </c>
      <c r="AN32" s="36">
        <f t="shared" si="14"/>
        <v>40</v>
      </c>
      <c r="AO32" s="36">
        <f t="shared" si="15"/>
        <v>40</v>
      </c>
      <c r="AP32" s="36">
        <f t="shared" si="16"/>
        <v>40</v>
      </c>
      <c r="AQ32" s="36">
        <f t="shared" si="17"/>
        <v>40</v>
      </c>
      <c r="AR32" s="36">
        <f t="shared" si="18"/>
        <v>40</v>
      </c>
      <c r="AS32" s="36">
        <f t="shared" si="19"/>
        <v>40</v>
      </c>
      <c r="AT32" s="36">
        <f t="shared" si="20"/>
        <v>40</v>
      </c>
      <c r="AU32" s="36">
        <f t="shared" si="21"/>
        <v>40</v>
      </c>
      <c r="AV32" s="36">
        <f t="shared" si="22"/>
        <v>40</v>
      </c>
    </row>
    <row r="41" spans="1:48" ht="12.75" customHeight="1">
      <c r="A41" s="24"/>
      <c r="B41" s="17"/>
      <c r="C41" s="25"/>
      <c r="D41" s="52"/>
      <c r="E41" s="27"/>
      <c r="F41" s="28"/>
      <c r="G41" s="52"/>
      <c r="H41" s="27"/>
      <c r="I41" s="28"/>
      <c r="J41" s="26"/>
      <c r="K41" s="27"/>
      <c r="L41" s="28"/>
      <c r="M41" s="26"/>
      <c r="N41" s="27"/>
      <c r="O41" s="28"/>
      <c r="P41" s="52"/>
      <c r="Q41" s="27"/>
      <c r="R41" s="28"/>
      <c r="S41" s="52"/>
      <c r="T41" s="27"/>
      <c r="U41" s="28"/>
      <c r="V41" s="56"/>
      <c r="W41" s="27"/>
      <c r="X41" s="28"/>
      <c r="Y41" s="19"/>
      <c r="Z41" s="27"/>
      <c r="AA41" s="28"/>
      <c r="AB41" s="19"/>
      <c r="AC41" s="27"/>
      <c r="AD41" s="28"/>
      <c r="AE41" s="26"/>
      <c r="AF41" s="27"/>
      <c r="AG41" s="28"/>
      <c r="AH41" s="26"/>
      <c r="AI41" s="27"/>
      <c r="AJ41" s="28"/>
      <c r="AK41" s="23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ht="12.75" customHeight="1">
      <c r="A42" s="24"/>
      <c r="B42" s="17"/>
      <c r="C42" s="25"/>
      <c r="D42" s="52"/>
      <c r="E42" s="27"/>
      <c r="F42" s="28"/>
      <c r="G42" s="52"/>
      <c r="H42" s="27"/>
      <c r="I42" s="28"/>
      <c r="J42" s="26"/>
      <c r="K42" s="27"/>
      <c r="L42" s="28"/>
      <c r="M42" s="26"/>
      <c r="N42" s="27"/>
      <c r="O42" s="28"/>
      <c r="P42" s="52"/>
      <c r="Q42" s="27"/>
      <c r="R42" s="28"/>
      <c r="S42" s="52"/>
      <c r="T42" s="27"/>
      <c r="U42" s="28"/>
      <c r="V42" s="26"/>
      <c r="W42" s="27"/>
      <c r="X42" s="28"/>
      <c r="Y42" s="19"/>
      <c r="Z42" s="27"/>
      <c r="AA42" s="28"/>
      <c r="AB42" s="19"/>
      <c r="AC42" s="27"/>
      <c r="AD42" s="28"/>
      <c r="AE42" s="26"/>
      <c r="AF42" s="27"/>
      <c r="AG42" s="28"/>
      <c r="AH42" s="26"/>
      <c r="AI42" s="27"/>
      <c r="AJ42" s="28"/>
      <c r="AK42" s="23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</row>
  </sheetData>
  <sheetProtection/>
  <mergeCells count="33">
    <mergeCell ref="AH3:AJ3"/>
    <mergeCell ref="P3:R3"/>
    <mergeCell ref="S3:U3"/>
    <mergeCell ref="V3:X3"/>
    <mergeCell ref="Y3:AA3"/>
    <mergeCell ref="AB3:AD3"/>
    <mergeCell ref="AE3:AG3"/>
    <mergeCell ref="D3:F3"/>
    <mergeCell ref="G3:I3"/>
    <mergeCell ref="J3:L3"/>
    <mergeCell ref="M3:O3"/>
    <mergeCell ref="M2:O2"/>
    <mergeCell ref="S2:U2"/>
    <mergeCell ref="AE2:AG2"/>
    <mergeCell ref="AH2:AJ2"/>
    <mergeCell ref="V1:X1"/>
    <mergeCell ref="Y1:AA1"/>
    <mergeCell ref="AB1:AD1"/>
    <mergeCell ref="AE1:AG1"/>
    <mergeCell ref="AH1:AJ1"/>
    <mergeCell ref="V2:X2"/>
    <mergeCell ref="Y2:AA2"/>
    <mergeCell ref="AB2:AD2"/>
    <mergeCell ref="S1:U1"/>
    <mergeCell ref="P2:R2"/>
    <mergeCell ref="D1:F1"/>
    <mergeCell ref="G1:I1"/>
    <mergeCell ref="J1:L1"/>
    <mergeCell ref="M1:O1"/>
    <mergeCell ref="P1:R1"/>
    <mergeCell ref="D2:F2"/>
    <mergeCell ref="G2:I2"/>
    <mergeCell ref="J2:L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2" sqref="B22"/>
    </sheetView>
  </sheetViews>
  <sheetFormatPr defaultColWidth="8.8515625" defaultRowHeight="12.75"/>
  <cols>
    <col min="1" max="1" width="3.140625" style="1" customWidth="1"/>
    <col min="2" max="2" width="17.7109375" style="1" customWidth="1"/>
    <col min="3" max="3" width="5.57421875" style="2" customWidth="1"/>
    <col min="4" max="4" width="8.7109375" style="1" customWidth="1"/>
    <col min="5" max="6" width="3.7109375" style="3" customWidth="1"/>
    <col min="7" max="7" width="8.7109375" style="1" customWidth="1"/>
    <col min="8" max="9" width="3.7109375" style="3" customWidth="1"/>
    <col min="10" max="10" width="8.7109375" style="1" customWidth="1"/>
    <col min="11" max="12" width="3.7109375" style="3" customWidth="1"/>
    <col min="13" max="13" width="8.7109375" style="1" customWidth="1"/>
    <col min="14" max="15" width="3.7109375" style="3" customWidth="1"/>
    <col min="16" max="16" width="8.7109375" style="1" customWidth="1"/>
    <col min="17" max="18" width="3.7109375" style="3" customWidth="1"/>
    <col min="19" max="19" width="8.421875" style="1" customWidth="1"/>
    <col min="20" max="21" width="3.7109375" style="3" customWidth="1"/>
    <col min="22" max="22" width="8.421875" style="1" customWidth="1"/>
    <col min="23" max="24" width="3.7109375" style="3" customWidth="1"/>
    <col min="25" max="25" width="8.421875" style="1" customWidth="1"/>
    <col min="26" max="27" width="3.7109375" style="3" customWidth="1"/>
    <col min="28" max="28" width="8.421875" style="1" customWidth="1"/>
    <col min="29" max="30" width="3.7109375" style="3" customWidth="1"/>
    <col min="31" max="31" width="8.421875" style="1" customWidth="1"/>
    <col min="32" max="33" width="3.7109375" style="3" customWidth="1"/>
    <col min="34" max="34" width="8.421875" style="1" customWidth="1"/>
    <col min="35" max="36" width="3.7109375" style="3" customWidth="1"/>
    <col min="37" max="50" width="0" style="1" hidden="1" customWidth="1"/>
    <col min="51" max="16384" width="8.8515625" style="1" customWidth="1"/>
  </cols>
  <sheetData>
    <row r="1" spans="3:36" s="4" customFormat="1" ht="12.75" customHeight="1">
      <c r="C1" s="2"/>
      <c r="D1" s="57" t="s">
        <v>0</v>
      </c>
      <c r="E1" s="57"/>
      <c r="F1" s="57"/>
      <c r="G1" s="57" t="s">
        <v>1</v>
      </c>
      <c r="H1" s="57"/>
      <c r="I1" s="57"/>
      <c r="J1" s="57" t="s">
        <v>30</v>
      </c>
      <c r="K1" s="57"/>
      <c r="L1" s="57"/>
      <c r="M1" s="57" t="s">
        <v>3</v>
      </c>
      <c r="N1" s="57"/>
      <c r="O1" s="57"/>
      <c r="P1" s="57" t="s">
        <v>2</v>
      </c>
      <c r="Q1" s="57"/>
      <c r="R1" s="57"/>
      <c r="S1" s="57" t="s">
        <v>31</v>
      </c>
      <c r="T1" s="57"/>
      <c r="U1" s="57"/>
      <c r="V1" s="57" t="s">
        <v>5</v>
      </c>
      <c r="W1" s="57"/>
      <c r="X1" s="57"/>
      <c r="Y1" s="57" t="s">
        <v>4</v>
      </c>
      <c r="Z1" s="57"/>
      <c r="AA1" s="57"/>
      <c r="AB1" s="57" t="s">
        <v>6</v>
      </c>
      <c r="AC1" s="57"/>
      <c r="AD1" s="57"/>
      <c r="AE1" s="57" t="s">
        <v>7</v>
      </c>
      <c r="AF1" s="57"/>
      <c r="AG1" s="57"/>
      <c r="AH1" s="57" t="s">
        <v>8</v>
      </c>
      <c r="AI1" s="57"/>
      <c r="AJ1" s="57"/>
    </row>
    <row r="2" spans="3:36" s="5" customFormat="1" ht="12.75" customHeight="1">
      <c r="C2" s="6"/>
      <c r="D2" s="58">
        <v>18.5</v>
      </c>
      <c r="E2" s="58"/>
      <c r="F2" s="58"/>
      <c r="G2" s="58">
        <v>8</v>
      </c>
      <c r="H2" s="58"/>
      <c r="I2" s="58"/>
      <c r="J2" s="58">
        <v>7.5</v>
      </c>
      <c r="K2" s="58"/>
      <c r="L2" s="58"/>
      <c r="M2" s="58">
        <v>6</v>
      </c>
      <c r="N2" s="58"/>
      <c r="O2" s="58"/>
      <c r="P2" s="58">
        <v>6</v>
      </c>
      <c r="Q2" s="58"/>
      <c r="R2" s="58"/>
      <c r="S2" s="58"/>
      <c r="T2" s="58"/>
      <c r="U2" s="58"/>
      <c r="V2" s="58">
        <v>10</v>
      </c>
      <c r="W2" s="58"/>
      <c r="X2" s="58"/>
      <c r="Y2" s="58"/>
      <c r="Z2" s="58"/>
      <c r="AA2" s="58"/>
      <c r="AB2" s="58">
        <v>9</v>
      </c>
      <c r="AC2" s="58"/>
      <c r="AD2" s="58"/>
      <c r="AE2" s="58">
        <v>5</v>
      </c>
      <c r="AF2" s="58"/>
      <c r="AG2" s="58"/>
      <c r="AH2" s="58">
        <v>8</v>
      </c>
      <c r="AI2" s="58"/>
      <c r="AJ2" s="58"/>
    </row>
    <row r="3" spans="3:36" s="7" customFormat="1" ht="12.75" customHeight="1">
      <c r="C3" s="8"/>
      <c r="D3" s="59">
        <v>40089</v>
      </c>
      <c r="E3" s="59"/>
      <c r="F3" s="59"/>
      <c r="G3" s="59">
        <v>40093</v>
      </c>
      <c r="H3" s="59"/>
      <c r="I3" s="59"/>
      <c r="J3" s="59">
        <v>40096</v>
      </c>
      <c r="K3" s="59"/>
      <c r="L3" s="59"/>
      <c r="M3" s="59">
        <v>40104</v>
      </c>
      <c r="N3" s="59"/>
      <c r="O3" s="59"/>
      <c r="P3" s="59">
        <v>40110</v>
      </c>
      <c r="Q3" s="59"/>
      <c r="R3" s="59"/>
      <c r="S3" s="59">
        <v>40111</v>
      </c>
      <c r="T3" s="59"/>
      <c r="U3" s="59"/>
      <c r="V3" s="59">
        <v>40118</v>
      </c>
      <c r="W3" s="59"/>
      <c r="X3" s="59"/>
      <c r="Y3" s="59">
        <v>40124</v>
      </c>
      <c r="Z3" s="59"/>
      <c r="AA3" s="59"/>
      <c r="AB3" s="59">
        <v>40131</v>
      </c>
      <c r="AC3" s="59"/>
      <c r="AD3" s="59"/>
      <c r="AE3" s="59">
        <v>40139</v>
      </c>
      <c r="AF3" s="59"/>
      <c r="AG3" s="59"/>
      <c r="AH3" s="59">
        <v>40146</v>
      </c>
      <c r="AI3" s="59"/>
      <c r="AJ3" s="59"/>
    </row>
    <row r="4" spans="1:36" s="15" customFormat="1" ht="12.75" customHeight="1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2" t="s">
        <v>12</v>
      </c>
      <c r="H4" s="13" t="s">
        <v>13</v>
      </c>
      <c r="I4" s="14" t="s">
        <v>14</v>
      </c>
      <c r="J4" s="12" t="s">
        <v>12</v>
      </c>
      <c r="K4" s="13" t="s">
        <v>13</v>
      </c>
      <c r="L4" s="14" t="s">
        <v>14</v>
      </c>
      <c r="M4" s="12" t="s">
        <v>12</v>
      </c>
      <c r="N4" s="13" t="s">
        <v>13</v>
      </c>
      <c r="O4" s="14" t="s">
        <v>14</v>
      </c>
      <c r="P4" s="12" t="s">
        <v>12</v>
      </c>
      <c r="Q4" s="13" t="s">
        <v>13</v>
      </c>
      <c r="R4" s="14" t="s">
        <v>14</v>
      </c>
      <c r="S4" s="12" t="s">
        <v>12</v>
      </c>
      <c r="T4" s="13" t="s">
        <v>13</v>
      </c>
      <c r="U4" s="14" t="s">
        <v>14</v>
      </c>
      <c r="V4" s="12" t="s">
        <v>12</v>
      </c>
      <c r="W4" s="13" t="s">
        <v>13</v>
      </c>
      <c r="X4" s="14" t="s">
        <v>14</v>
      </c>
      <c r="Y4" s="12" t="s">
        <v>12</v>
      </c>
      <c r="Z4" s="13" t="s">
        <v>13</v>
      </c>
      <c r="AA4" s="14" t="s">
        <v>14</v>
      </c>
      <c r="AB4" s="12" t="s">
        <v>12</v>
      </c>
      <c r="AC4" s="13" t="s">
        <v>13</v>
      </c>
      <c r="AD4" s="14" t="s">
        <v>14</v>
      </c>
      <c r="AE4" s="12" t="s">
        <v>12</v>
      </c>
      <c r="AF4" s="13" t="s">
        <v>13</v>
      </c>
      <c r="AG4" s="14" t="s">
        <v>14</v>
      </c>
      <c r="AH4" s="12" t="s">
        <v>12</v>
      </c>
      <c r="AI4" s="13" t="s">
        <v>13</v>
      </c>
      <c r="AJ4" s="14" t="s">
        <v>14</v>
      </c>
    </row>
    <row r="5" spans="1:48" ht="12.75" customHeight="1">
      <c r="A5" s="16"/>
      <c r="B5" s="49" t="s">
        <v>44</v>
      </c>
      <c r="C5" s="18">
        <f aca="true" t="shared" si="0" ref="C5:C21">SUM(SMALL(AL5:AV5,1),SMALL(AL5:AV5,2),SMALL(AL5:AV5,3),SMALL(AL5:AV5,4),SMALL(AL5:AV5,5))</f>
        <v>13</v>
      </c>
      <c r="D5" s="19">
        <v>0.08928240740740741</v>
      </c>
      <c r="E5" s="20">
        <f>IF(D5=0,40,RANK(D5,D$4:D$23,1))</f>
        <v>8</v>
      </c>
      <c r="F5" s="21">
        <f aca="true" t="shared" si="1" ref="F5:F21">IF(E5=1,0,E5)</f>
        <v>8</v>
      </c>
      <c r="G5" s="19">
        <v>0.0325</v>
      </c>
      <c r="H5" s="20">
        <f>IF(G5=0,40,RANK(G5,G$4:G$23,1))</f>
        <v>3</v>
      </c>
      <c r="I5" s="21">
        <f aca="true" t="shared" si="2" ref="I5:I21">IF(H5=1,0,H5)</f>
        <v>3</v>
      </c>
      <c r="J5" s="19"/>
      <c r="K5" s="20">
        <f>IF(J5=0,40,RANK(J5,J$4:J$23,1))</f>
        <v>40</v>
      </c>
      <c r="L5" s="21">
        <f aca="true" t="shared" si="3" ref="L5:L21">IF(K5=1,0,K5)</f>
        <v>40</v>
      </c>
      <c r="M5" s="19">
        <v>0.008900462962962962</v>
      </c>
      <c r="N5" s="20">
        <f>IF(M5=0,40,RANK(M5,M$4:M$23,1))</f>
        <v>2</v>
      </c>
      <c r="O5" s="21">
        <f aca="true" t="shared" si="4" ref="O5:O21">IF(N5=1,0,N5)</f>
        <v>2</v>
      </c>
      <c r="P5" s="19"/>
      <c r="Q5" s="20">
        <f>IF(P5=0,40,RANK(P5,P$4:P$23,1))</f>
        <v>40</v>
      </c>
      <c r="R5" s="21">
        <f aca="true" t="shared" si="5" ref="R5:R21">IF(Q5=1,0,Q5)</f>
        <v>40</v>
      </c>
      <c r="S5" s="19">
        <v>0.02568287037037037</v>
      </c>
      <c r="T5" s="20">
        <f>IF(S5=0,40,RANK(S5,S$4:S$23,1))</f>
        <v>2</v>
      </c>
      <c r="U5" s="21">
        <f aca="true" t="shared" si="6" ref="U5:U21">IF(T5=1,0,T5)</f>
        <v>2</v>
      </c>
      <c r="V5" s="19">
        <v>0.01719907407407407</v>
      </c>
      <c r="W5" s="20">
        <f>IF(V5=0,40,RANK(V5,V$4:V$23,1))</f>
        <v>3</v>
      </c>
      <c r="X5" s="21">
        <f aca="true" t="shared" si="7" ref="X5:X21">IF(W5=1,0,W5)</f>
        <v>3</v>
      </c>
      <c r="Y5" s="19">
        <v>0.01923611111111111</v>
      </c>
      <c r="Z5" s="20">
        <f>IF(Y5=0,40,RANK(Y5,Y$4:Y$23,1))</f>
        <v>3</v>
      </c>
      <c r="AA5" s="21">
        <f aca="true" t="shared" si="8" ref="AA5:AA21">IF(Z5=1,0,Z5)</f>
        <v>3</v>
      </c>
      <c r="AB5" s="19"/>
      <c r="AC5" s="20">
        <f>IF(AB5=0,40,RANK(AB5,AB$4:AB$23,1))</f>
        <v>40</v>
      </c>
      <c r="AD5" s="21">
        <f aca="true" t="shared" si="9" ref="AD5:AD21">IF(AC5=1,0,AC5)</f>
        <v>40</v>
      </c>
      <c r="AE5" s="19"/>
      <c r="AF5" s="20">
        <f>IF(AE5=0,40,RANK(AE5,AE$4:AE$23,1))</f>
        <v>40</v>
      </c>
      <c r="AG5" s="21">
        <f aca="true" t="shared" si="10" ref="AG5:AG21">IF(AF5=1,0,AF5)</f>
        <v>40</v>
      </c>
      <c r="AH5" s="19"/>
      <c r="AI5" s="20">
        <f>IF(AH5=0,40,RANK(AH5,AH$4:AH$23,1))</f>
        <v>40</v>
      </c>
      <c r="AJ5" s="21">
        <f aca="true" t="shared" si="11" ref="AJ5:AJ21">IF(AI5=1,0,AI5)</f>
        <v>40</v>
      </c>
      <c r="AK5" s="23"/>
      <c r="AL5" s="23">
        <f aca="true" t="shared" si="12" ref="AL5:AL21">F5</f>
        <v>8</v>
      </c>
      <c r="AM5" s="23">
        <f aca="true" t="shared" si="13" ref="AM5:AM21">I5</f>
        <v>3</v>
      </c>
      <c r="AN5" s="23">
        <f aca="true" t="shared" si="14" ref="AN5:AN21">L5</f>
        <v>40</v>
      </c>
      <c r="AO5" s="23">
        <f aca="true" t="shared" si="15" ref="AO5:AO21">O5</f>
        <v>2</v>
      </c>
      <c r="AP5" s="23">
        <f aca="true" t="shared" si="16" ref="AP5:AP21">R5</f>
        <v>40</v>
      </c>
      <c r="AQ5" s="23">
        <f aca="true" t="shared" si="17" ref="AQ5:AQ21">U5</f>
        <v>2</v>
      </c>
      <c r="AR5" s="23">
        <f aca="true" t="shared" si="18" ref="AR5:AR21">X5</f>
        <v>3</v>
      </c>
      <c r="AS5" s="23">
        <f aca="true" t="shared" si="19" ref="AS5:AS21">AA5</f>
        <v>3</v>
      </c>
      <c r="AT5" s="23">
        <f aca="true" t="shared" si="20" ref="AT5:AT21">AD5</f>
        <v>40</v>
      </c>
      <c r="AU5" s="23">
        <f aca="true" t="shared" si="21" ref="AU5:AU21">AG5</f>
        <v>40</v>
      </c>
      <c r="AV5" s="23">
        <f aca="true" t="shared" si="22" ref="AV5:AV21">AJ5</f>
        <v>40</v>
      </c>
    </row>
    <row r="6" spans="1:48" ht="12.75" customHeight="1">
      <c r="A6" s="16"/>
      <c r="B6" s="48" t="s">
        <v>46</v>
      </c>
      <c r="C6" s="18">
        <f t="shared" si="0"/>
        <v>45</v>
      </c>
      <c r="D6" s="19">
        <v>0.08603009259259259</v>
      </c>
      <c r="E6" s="20">
        <f>IF(D6=0,40,RANK(D6,D$4:D$23,1))</f>
        <v>5</v>
      </c>
      <c r="F6" s="21">
        <f t="shared" si="1"/>
        <v>5</v>
      </c>
      <c r="G6" s="19"/>
      <c r="H6" s="20">
        <f>IF(G6=0,40,RANK(G6,G$4:G$23,1))</f>
        <v>40</v>
      </c>
      <c r="I6" s="21">
        <f t="shared" si="2"/>
        <v>40</v>
      </c>
      <c r="J6" s="19"/>
      <c r="K6" s="20">
        <f>IF(J6=0,40,RANK(J6,J$4:J$23,1))</f>
        <v>40</v>
      </c>
      <c r="L6" s="21">
        <f t="shared" si="3"/>
        <v>40</v>
      </c>
      <c r="M6" s="19">
        <v>0.0084375</v>
      </c>
      <c r="N6" s="20">
        <f>IF(M6=0,40,RANK(M6,M$4:M$23,1))</f>
        <v>1</v>
      </c>
      <c r="O6" s="21">
        <f t="shared" si="4"/>
        <v>0</v>
      </c>
      <c r="P6" s="19"/>
      <c r="Q6" s="20">
        <f>IF(P6=0,40,RANK(P6,P$4:P$23,1))</f>
        <v>40</v>
      </c>
      <c r="R6" s="21">
        <f t="shared" si="5"/>
        <v>40</v>
      </c>
      <c r="S6" s="19"/>
      <c r="T6" s="20">
        <f>IF(S6=0,40,RANK(S6,S$4:S$23,1))</f>
        <v>40</v>
      </c>
      <c r="U6" s="21">
        <f t="shared" si="6"/>
        <v>40</v>
      </c>
      <c r="V6" s="19">
        <v>0.016354166666666666</v>
      </c>
      <c r="W6" s="20">
        <f>IF(V6=0,40,RANK(V6,V$4:V$23,1))</f>
        <v>1</v>
      </c>
      <c r="X6" s="21">
        <f t="shared" si="7"/>
        <v>0</v>
      </c>
      <c r="Y6" s="19">
        <v>0.01884259259259259</v>
      </c>
      <c r="Z6" s="20">
        <f>IF(Y6=0,40,RANK(Y6,Y$4:Y$23,1))</f>
        <v>1</v>
      </c>
      <c r="AA6" s="21">
        <f t="shared" si="8"/>
        <v>0</v>
      </c>
      <c r="AB6" s="19"/>
      <c r="AC6" s="20">
        <f>IF(AB6=0,40,RANK(AB6,AB$4:AB$23,1))</f>
        <v>40</v>
      </c>
      <c r="AD6" s="21">
        <f t="shared" si="9"/>
        <v>40</v>
      </c>
      <c r="AE6" s="19"/>
      <c r="AF6" s="20">
        <f>IF(AE6=0,40,RANK(AE6,AE$4:AE$23,1))</f>
        <v>40</v>
      </c>
      <c r="AG6" s="21">
        <f t="shared" si="10"/>
        <v>40</v>
      </c>
      <c r="AH6" s="19"/>
      <c r="AI6" s="20">
        <f>IF(AH6=0,40,RANK(AH6,AH$4:AH$23,1))</f>
        <v>40</v>
      </c>
      <c r="AJ6" s="21">
        <f t="shared" si="11"/>
        <v>40</v>
      </c>
      <c r="AK6" s="23"/>
      <c r="AL6" s="23">
        <f t="shared" si="12"/>
        <v>5</v>
      </c>
      <c r="AM6" s="23">
        <f t="shared" si="13"/>
        <v>40</v>
      </c>
      <c r="AN6" s="23">
        <f t="shared" si="14"/>
        <v>40</v>
      </c>
      <c r="AO6" s="23">
        <f t="shared" si="15"/>
        <v>0</v>
      </c>
      <c r="AP6" s="23">
        <f t="shared" si="16"/>
        <v>40</v>
      </c>
      <c r="AQ6" s="23">
        <f t="shared" si="17"/>
        <v>40</v>
      </c>
      <c r="AR6" s="23">
        <f t="shared" si="18"/>
        <v>0</v>
      </c>
      <c r="AS6" s="23">
        <f t="shared" si="19"/>
        <v>0</v>
      </c>
      <c r="AT6" s="23">
        <f t="shared" si="20"/>
        <v>40</v>
      </c>
      <c r="AU6" s="23">
        <f t="shared" si="21"/>
        <v>40</v>
      </c>
      <c r="AV6" s="23">
        <f t="shared" si="22"/>
        <v>40</v>
      </c>
    </row>
    <row r="7" spans="1:48" ht="12.75" customHeight="1">
      <c r="A7" s="16"/>
      <c r="B7" s="54" t="s">
        <v>55</v>
      </c>
      <c r="C7" s="18">
        <f t="shared" si="0"/>
        <v>55</v>
      </c>
      <c r="D7" s="19"/>
      <c r="E7" s="20">
        <f>IF(D7=0,40,RANK(D7,D$4:D$23,1))</f>
        <v>40</v>
      </c>
      <c r="F7" s="21">
        <f t="shared" si="1"/>
        <v>40</v>
      </c>
      <c r="G7" s="19">
        <v>0.03530092592592592</v>
      </c>
      <c r="H7" s="20">
        <f>IF(G7=0,40,RANK(G7,G$4:G$23,1))</f>
        <v>4</v>
      </c>
      <c r="I7" s="21">
        <f t="shared" si="2"/>
        <v>4</v>
      </c>
      <c r="J7" s="19"/>
      <c r="K7" s="20">
        <f>IF(J7=0,40,RANK(J7,J$4:J$23,1))</f>
        <v>40</v>
      </c>
      <c r="L7" s="21">
        <f t="shared" si="3"/>
        <v>40</v>
      </c>
      <c r="M7" s="19">
        <v>0.009456018518518518</v>
      </c>
      <c r="N7" s="20">
        <f>IF(M7=0,40,RANK(M7,M$4:M$23,1))</f>
        <v>4</v>
      </c>
      <c r="O7" s="21">
        <f t="shared" si="4"/>
        <v>4</v>
      </c>
      <c r="P7" s="19">
        <v>0.023414351851851853</v>
      </c>
      <c r="Q7" s="20">
        <f>IF(P7=0,40,RANK(P7,P$4:P$23,1))</f>
        <v>2</v>
      </c>
      <c r="R7" s="21">
        <f t="shared" si="5"/>
        <v>2</v>
      </c>
      <c r="S7" s="19"/>
      <c r="T7" s="20">
        <f>IF(S7=0,40,RANK(S7,S$4:S$23,1))</f>
        <v>40</v>
      </c>
      <c r="U7" s="21">
        <f t="shared" si="6"/>
        <v>40</v>
      </c>
      <c r="V7" s="19"/>
      <c r="W7" s="20">
        <f>IF(V7=0,40,RANK(V7,V$4:V$23,1))</f>
        <v>40</v>
      </c>
      <c r="X7" s="21">
        <f t="shared" si="7"/>
        <v>40</v>
      </c>
      <c r="Y7" s="19">
        <v>0.020428240740740743</v>
      </c>
      <c r="Z7" s="20">
        <f>IF(Y7=0,40,RANK(Y7,Y$4:Y$23,1))</f>
        <v>5</v>
      </c>
      <c r="AA7" s="21">
        <f t="shared" si="8"/>
        <v>5</v>
      </c>
      <c r="AB7" s="19"/>
      <c r="AC7" s="20">
        <f>IF(AB7=0,40,RANK(AB7,AB$4:AB$23,1))</f>
        <v>40</v>
      </c>
      <c r="AD7" s="21">
        <f t="shared" si="9"/>
        <v>40</v>
      </c>
      <c r="AE7" s="19"/>
      <c r="AF7" s="20">
        <f>IF(AE7=0,40,RANK(AE7,AE$4:AE$23,1))</f>
        <v>40</v>
      </c>
      <c r="AG7" s="21">
        <f t="shared" si="10"/>
        <v>40</v>
      </c>
      <c r="AH7" s="19"/>
      <c r="AI7" s="20">
        <f>IF(AH7=0,40,RANK(AH7,AH$4:AH$23,1))</f>
        <v>40</v>
      </c>
      <c r="AJ7" s="21">
        <f t="shared" si="11"/>
        <v>40</v>
      </c>
      <c r="AK7" s="23"/>
      <c r="AL7" s="23">
        <f t="shared" si="12"/>
        <v>40</v>
      </c>
      <c r="AM7" s="23">
        <f t="shared" si="13"/>
        <v>4</v>
      </c>
      <c r="AN7" s="23">
        <f t="shared" si="14"/>
        <v>40</v>
      </c>
      <c r="AO7" s="23">
        <f t="shared" si="15"/>
        <v>4</v>
      </c>
      <c r="AP7" s="23">
        <f t="shared" si="16"/>
        <v>2</v>
      </c>
      <c r="AQ7" s="23">
        <f t="shared" si="17"/>
        <v>40</v>
      </c>
      <c r="AR7" s="23">
        <f t="shared" si="18"/>
        <v>40</v>
      </c>
      <c r="AS7" s="23">
        <f t="shared" si="19"/>
        <v>5</v>
      </c>
      <c r="AT7" s="23">
        <f t="shared" si="20"/>
        <v>40</v>
      </c>
      <c r="AU7" s="23">
        <f t="shared" si="21"/>
        <v>40</v>
      </c>
      <c r="AV7" s="23">
        <f t="shared" si="22"/>
        <v>40</v>
      </c>
    </row>
    <row r="8" spans="1:48" ht="12.75" customHeight="1">
      <c r="A8" s="31"/>
      <c r="B8" s="1" t="s">
        <v>28</v>
      </c>
      <c r="C8" s="32">
        <f t="shared" si="0"/>
        <v>56</v>
      </c>
      <c r="D8" s="33">
        <v>0.08815972222222222</v>
      </c>
      <c r="E8" s="34">
        <f>IF(D8=0,40,RANK(D8,D$4:D$23,1))</f>
        <v>7</v>
      </c>
      <c r="F8" s="35">
        <f t="shared" si="1"/>
        <v>7</v>
      </c>
      <c r="G8" s="33"/>
      <c r="H8" s="34">
        <f>IF(G8=0,40,RANK(G8,G$4:G$23,1))</f>
        <v>40</v>
      </c>
      <c r="I8" s="35">
        <f t="shared" si="2"/>
        <v>40</v>
      </c>
      <c r="J8" s="33"/>
      <c r="K8" s="34">
        <f>IF(J8=0,40,RANK(J8,J$4:J$23,1))</f>
        <v>40</v>
      </c>
      <c r="L8" s="35">
        <f t="shared" si="3"/>
        <v>40</v>
      </c>
      <c r="M8" s="33">
        <v>0.009386574074074075</v>
      </c>
      <c r="N8" s="34">
        <f>IF(M8=0,40,RANK(M8,M$4:M$23,1))</f>
        <v>3</v>
      </c>
      <c r="O8" s="35">
        <f t="shared" si="4"/>
        <v>3</v>
      </c>
      <c r="P8" s="33"/>
      <c r="Q8" s="34">
        <f>IF(P8=0,40,RANK(P8,P$4:P$23,1))</f>
        <v>40</v>
      </c>
      <c r="R8" s="35">
        <f t="shared" si="5"/>
        <v>40</v>
      </c>
      <c r="S8" s="33"/>
      <c r="T8" s="34">
        <f>IF(S8=0,40,RANK(S8,S$4:S$23,1))</f>
        <v>40</v>
      </c>
      <c r="U8" s="35">
        <f t="shared" si="6"/>
        <v>40</v>
      </c>
      <c r="V8" s="33">
        <v>0.01840277777777778</v>
      </c>
      <c r="W8" s="34">
        <f>IF(V8=0,40,RANK(V8,V$4:V$23,1))</f>
        <v>4</v>
      </c>
      <c r="X8" s="35">
        <f t="shared" si="7"/>
        <v>4</v>
      </c>
      <c r="Y8" s="33">
        <v>0.019108796296296294</v>
      </c>
      <c r="Z8" s="34">
        <f>IF(Y8=0,40,RANK(Y8,Y$4:Y$23,1))</f>
        <v>2</v>
      </c>
      <c r="AA8" s="35">
        <f t="shared" si="8"/>
        <v>2</v>
      </c>
      <c r="AB8" s="33"/>
      <c r="AC8" s="34">
        <f>IF(AB8=0,40,RANK(AB8,AB$4:AB$23,1))</f>
        <v>40</v>
      </c>
      <c r="AD8" s="35">
        <f t="shared" si="9"/>
        <v>40</v>
      </c>
      <c r="AE8" s="33"/>
      <c r="AF8" s="34">
        <f>IF(AE8=0,40,RANK(AE8,AE$4:AE$23,1))</f>
        <v>40</v>
      </c>
      <c r="AG8" s="35">
        <f t="shared" si="10"/>
        <v>40</v>
      </c>
      <c r="AH8" s="33"/>
      <c r="AI8" s="34">
        <f>IF(AH8=0,40,RANK(AH8,AH$4:AH$23,1))</f>
        <v>40</v>
      </c>
      <c r="AJ8" s="35">
        <f t="shared" si="11"/>
        <v>40</v>
      </c>
      <c r="AK8" s="23"/>
      <c r="AL8" s="23">
        <f t="shared" si="12"/>
        <v>7</v>
      </c>
      <c r="AM8" s="23">
        <f t="shared" si="13"/>
        <v>40</v>
      </c>
      <c r="AN8" s="23">
        <f t="shared" si="14"/>
        <v>40</v>
      </c>
      <c r="AO8" s="23">
        <f t="shared" si="15"/>
        <v>3</v>
      </c>
      <c r="AP8" s="23">
        <f t="shared" si="16"/>
        <v>40</v>
      </c>
      <c r="AQ8" s="23">
        <f t="shared" si="17"/>
        <v>40</v>
      </c>
      <c r="AR8" s="23">
        <f t="shared" si="18"/>
        <v>4</v>
      </c>
      <c r="AS8" s="23">
        <f t="shared" si="19"/>
        <v>2</v>
      </c>
      <c r="AT8" s="23">
        <f t="shared" si="20"/>
        <v>40</v>
      </c>
      <c r="AU8" s="23">
        <f t="shared" si="21"/>
        <v>40</v>
      </c>
      <c r="AV8" s="23">
        <f t="shared" si="22"/>
        <v>40</v>
      </c>
    </row>
    <row r="9" spans="1:48" ht="12.75" customHeight="1">
      <c r="A9" s="16"/>
      <c r="B9" s="48" t="s">
        <v>39</v>
      </c>
      <c r="C9" s="18">
        <f t="shared" si="0"/>
        <v>63</v>
      </c>
      <c r="D9" s="19">
        <v>0.11298611111111112</v>
      </c>
      <c r="E9" s="20">
        <f>IF(D9=0,40,RANK(D9,D$4:D$23,1))</f>
        <v>10</v>
      </c>
      <c r="F9" s="21">
        <f t="shared" si="1"/>
        <v>10</v>
      </c>
      <c r="G9" s="19"/>
      <c r="H9" s="20">
        <f>IF(G9=0,40,RANK(G9,G$4:G$23,1))</f>
        <v>40</v>
      </c>
      <c r="I9" s="21">
        <f t="shared" si="2"/>
        <v>40</v>
      </c>
      <c r="J9" s="19">
        <v>0.032060185185185185</v>
      </c>
      <c r="K9" s="20">
        <f>IF(J9=0,40,RANK(J9,J$4:J$23,1))</f>
        <v>2</v>
      </c>
      <c r="L9" s="21">
        <f t="shared" si="3"/>
        <v>2</v>
      </c>
      <c r="M9" s="19">
        <v>0.011817129629629629</v>
      </c>
      <c r="N9" s="20">
        <f>IF(M9=0,40,RANK(M9,M$4:M$23,1))</f>
        <v>5</v>
      </c>
      <c r="O9" s="21">
        <f t="shared" si="4"/>
        <v>5</v>
      </c>
      <c r="P9" s="19"/>
      <c r="Q9" s="20">
        <f>IF(P9=0,40,RANK(P9,P$4:P$23,1))</f>
        <v>40</v>
      </c>
      <c r="R9" s="21">
        <f t="shared" si="5"/>
        <v>40</v>
      </c>
      <c r="S9" s="19"/>
      <c r="T9" s="20">
        <f>IF(S9=0,40,RANK(S9,S$4:S$23,1))</f>
        <v>40</v>
      </c>
      <c r="U9" s="21">
        <f t="shared" si="6"/>
        <v>40</v>
      </c>
      <c r="V9" s="19">
        <v>0.022395833333333334</v>
      </c>
      <c r="W9" s="20">
        <f>IF(V9=0,40,RANK(V9,V$4:V$23,1))</f>
        <v>6</v>
      </c>
      <c r="X9" s="21">
        <f t="shared" si="7"/>
        <v>6</v>
      </c>
      <c r="Y9" s="19"/>
      <c r="Z9" s="20">
        <f>IF(Y9=0,40,RANK(Y9,Y$4:Y$23,1))</f>
        <v>40</v>
      </c>
      <c r="AA9" s="21">
        <f t="shared" si="8"/>
        <v>40</v>
      </c>
      <c r="AB9" s="19"/>
      <c r="AC9" s="20">
        <f>IF(AB9=0,40,RANK(AB9,AB$4:AB$23,1))</f>
        <v>40</v>
      </c>
      <c r="AD9" s="21">
        <f t="shared" si="9"/>
        <v>40</v>
      </c>
      <c r="AE9" s="19"/>
      <c r="AF9" s="20">
        <f>IF(AE9=0,40,RANK(AE9,AE$4:AE$23,1))</f>
        <v>40</v>
      </c>
      <c r="AG9" s="21">
        <f t="shared" si="10"/>
        <v>40</v>
      </c>
      <c r="AH9" s="19"/>
      <c r="AI9" s="20">
        <f>IF(AH9=0,40,RANK(AH9,AH$4:AH$23,1))</f>
        <v>40</v>
      </c>
      <c r="AJ9" s="21">
        <f t="shared" si="11"/>
        <v>40</v>
      </c>
      <c r="AK9" s="23"/>
      <c r="AL9" s="23">
        <f t="shared" si="12"/>
        <v>10</v>
      </c>
      <c r="AM9" s="23">
        <f t="shared" si="13"/>
        <v>40</v>
      </c>
      <c r="AN9" s="23">
        <f t="shared" si="14"/>
        <v>2</v>
      </c>
      <c r="AO9" s="23">
        <f t="shared" si="15"/>
        <v>5</v>
      </c>
      <c r="AP9" s="23">
        <f t="shared" si="16"/>
        <v>40</v>
      </c>
      <c r="AQ9" s="23">
        <f t="shared" si="17"/>
        <v>40</v>
      </c>
      <c r="AR9" s="23">
        <f t="shared" si="18"/>
        <v>6</v>
      </c>
      <c r="AS9" s="23">
        <f t="shared" si="19"/>
        <v>40</v>
      </c>
      <c r="AT9" s="23">
        <f t="shared" si="20"/>
        <v>40</v>
      </c>
      <c r="AU9" s="23">
        <f t="shared" si="21"/>
        <v>40</v>
      </c>
      <c r="AV9" s="23">
        <f t="shared" si="22"/>
        <v>40</v>
      </c>
    </row>
    <row r="10" spans="1:48" ht="12.75" customHeight="1">
      <c r="A10" s="16"/>
      <c r="B10" s="1" t="s">
        <v>60</v>
      </c>
      <c r="C10" s="18">
        <f>SUM(SMALL(AL10:AV10,1),SMALL(AL10:AV10,2),SMALL(AL10:AV10,3),SMALL(AL10:AV10,4),SMALL(AL10:AV10,5))</f>
        <v>86</v>
      </c>
      <c r="D10" s="19"/>
      <c r="E10" s="20">
        <f>IF(D10=0,40,RANK(D10,D$4:D$23,1))</f>
        <v>40</v>
      </c>
      <c r="F10" s="21">
        <f>IF(E10=1,0,E10)</f>
        <v>40</v>
      </c>
      <c r="G10" s="19"/>
      <c r="H10" s="20">
        <f>IF(G10=0,40,RANK(G10,G$4:G$23,1))</f>
        <v>40</v>
      </c>
      <c r="I10" s="21">
        <f>IF(H10=1,0,H10)</f>
        <v>40</v>
      </c>
      <c r="J10" s="19"/>
      <c r="K10" s="20">
        <f>IF(J10=0,40,RANK(J10,J$4:J$23,1))</f>
        <v>40</v>
      </c>
      <c r="L10" s="21">
        <f>IF(K10=1,0,K10)</f>
        <v>40</v>
      </c>
      <c r="M10" s="19"/>
      <c r="N10" s="20">
        <f>IF(M10=0,40,RANK(M10,M$4:M$23,1))</f>
        <v>40</v>
      </c>
      <c r="O10" s="21">
        <f>IF(N10=1,0,N10)</f>
        <v>40</v>
      </c>
      <c r="P10" s="55">
        <v>0.021412037037037035</v>
      </c>
      <c r="Q10" s="20">
        <f>IF(P10=0,40,RANK(P10,P$4:P$23,1))</f>
        <v>1</v>
      </c>
      <c r="R10" s="21">
        <f>IF(Q10=1,0,Q10)</f>
        <v>0</v>
      </c>
      <c r="S10" s="19"/>
      <c r="T10" s="20">
        <f>IF(S10=0,40,RANK(S10,S$4:S$23,1))</f>
        <v>40</v>
      </c>
      <c r="U10" s="21">
        <f>IF(T10=1,0,T10)</f>
        <v>40</v>
      </c>
      <c r="V10" s="19">
        <v>0.017060185185185185</v>
      </c>
      <c r="W10" s="20">
        <f>IF(V10=0,40,RANK(V10,V$4:V$23,1))</f>
        <v>2</v>
      </c>
      <c r="X10" s="21">
        <f>IF(W10=1,0,W10)</f>
        <v>2</v>
      </c>
      <c r="Y10" s="19">
        <v>0.019363425925925926</v>
      </c>
      <c r="Z10" s="20">
        <f>IF(Y10=0,40,RANK(Y10,Y$4:Y$23,1))</f>
        <v>4</v>
      </c>
      <c r="AA10" s="21">
        <f>IF(Z10=1,0,Z10)</f>
        <v>4</v>
      </c>
      <c r="AB10" s="19"/>
      <c r="AC10" s="20">
        <f>IF(AB10=0,40,RANK(AB10,AB$4:AB$23,1))</f>
        <v>40</v>
      </c>
      <c r="AD10" s="21">
        <f>IF(AC10=1,0,AC10)</f>
        <v>40</v>
      </c>
      <c r="AE10" s="19"/>
      <c r="AF10" s="20">
        <f>IF(AE10=0,40,RANK(AE10,AE$4:AE$23,1))</f>
        <v>40</v>
      </c>
      <c r="AG10" s="21">
        <f>IF(AF10=1,0,AF10)</f>
        <v>40</v>
      </c>
      <c r="AH10" s="19"/>
      <c r="AI10" s="20">
        <f>IF(AH10=0,40,RANK(AH10,AH$4:AH$23,1))</f>
        <v>40</v>
      </c>
      <c r="AJ10" s="21">
        <f>IF(AI10=1,0,AI10)</f>
        <v>40</v>
      </c>
      <c r="AK10" s="23"/>
      <c r="AL10" s="23">
        <f>F10</f>
        <v>40</v>
      </c>
      <c r="AM10" s="23">
        <f>I10</f>
        <v>40</v>
      </c>
      <c r="AN10" s="23">
        <f>L10</f>
        <v>40</v>
      </c>
      <c r="AO10" s="23">
        <f>O10</f>
        <v>40</v>
      </c>
      <c r="AP10" s="23">
        <f>R10</f>
        <v>0</v>
      </c>
      <c r="AQ10" s="23">
        <f>U10</f>
        <v>40</v>
      </c>
      <c r="AR10" s="23">
        <f>X10</f>
        <v>2</v>
      </c>
      <c r="AS10" s="23">
        <f>AA10</f>
        <v>4</v>
      </c>
      <c r="AT10" s="23">
        <f>AD10</f>
        <v>40</v>
      </c>
      <c r="AU10" s="23">
        <f>AG10</f>
        <v>40</v>
      </c>
      <c r="AV10" s="23">
        <f>AJ10</f>
        <v>40</v>
      </c>
    </row>
    <row r="11" spans="1:48" ht="12.75" customHeight="1">
      <c r="A11" s="16"/>
      <c r="B11" s="29" t="s">
        <v>27</v>
      </c>
      <c r="C11" s="18">
        <f t="shared" si="0"/>
        <v>122</v>
      </c>
      <c r="D11" s="19">
        <v>0.07945601851851852</v>
      </c>
      <c r="E11" s="20">
        <f>IF(D11=0,40,RANK(D11,D$4:D$23,1))</f>
        <v>2</v>
      </c>
      <c r="F11" s="21">
        <f t="shared" si="1"/>
        <v>2</v>
      </c>
      <c r="G11" s="19"/>
      <c r="H11" s="20">
        <f>IF(G11=0,40,RANK(G11,G$4:G$23,1))</f>
        <v>40</v>
      </c>
      <c r="I11" s="21">
        <f t="shared" si="2"/>
        <v>40</v>
      </c>
      <c r="J11" s="19">
        <v>0.023125</v>
      </c>
      <c r="K11" s="20">
        <f>IF(J11=0,40,RANK(J11,J$4:J$23,1))</f>
        <v>1</v>
      </c>
      <c r="L11" s="21">
        <f t="shared" si="3"/>
        <v>0</v>
      </c>
      <c r="M11" s="19"/>
      <c r="N11" s="20">
        <f>IF(M11=0,40,RANK(M11,M$4:M$23,1))</f>
        <v>40</v>
      </c>
      <c r="O11" s="21">
        <f t="shared" si="4"/>
        <v>40</v>
      </c>
      <c r="P11" s="19"/>
      <c r="Q11" s="20">
        <f>IF(P11=0,40,RANK(P11,P$4:P$23,1))</f>
        <v>40</v>
      </c>
      <c r="R11" s="21">
        <f t="shared" si="5"/>
        <v>40</v>
      </c>
      <c r="S11" s="19"/>
      <c r="T11" s="20">
        <f>IF(S11=0,40,RANK(S11,S$4:S$23,1))</f>
        <v>40</v>
      </c>
      <c r="U11" s="21">
        <f t="shared" si="6"/>
        <v>40</v>
      </c>
      <c r="V11" s="19"/>
      <c r="W11" s="20">
        <f>IF(V11=0,40,RANK(V11,V$4:V$23,1))</f>
        <v>40</v>
      </c>
      <c r="X11" s="21">
        <f t="shared" si="7"/>
        <v>40</v>
      </c>
      <c r="Y11" s="19"/>
      <c r="Z11" s="20">
        <f>IF(Y11=0,40,RANK(Y11,Y$4:Y$23,1))</f>
        <v>40</v>
      </c>
      <c r="AA11" s="21">
        <f t="shared" si="8"/>
        <v>40</v>
      </c>
      <c r="AB11" s="19"/>
      <c r="AC11" s="20">
        <f>IF(AB11=0,40,RANK(AB11,AB$4:AB$23,1))</f>
        <v>40</v>
      </c>
      <c r="AD11" s="21">
        <f t="shared" si="9"/>
        <v>40</v>
      </c>
      <c r="AE11" s="19"/>
      <c r="AF11" s="20">
        <f>IF(AE11=0,40,RANK(AE11,AE$4:AE$23,1))</f>
        <v>40</v>
      </c>
      <c r="AG11" s="21">
        <f t="shared" si="10"/>
        <v>40</v>
      </c>
      <c r="AH11" s="19"/>
      <c r="AI11" s="20">
        <f>IF(AH11=0,40,RANK(AH11,AH$4:AH$23,1))</f>
        <v>40</v>
      </c>
      <c r="AJ11" s="21">
        <f t="shared" si="11"/>
        <v>40</v>
      </c>
      <c r="AK11" s="23"/>
      <c r="AL11" s="23">
        <f t="shared" si="12"/>
        <v>2</v>
      </c>
      <c r="AM11" s="23">
        <f t="shared" si="13"/>
        <v>40</v>
      </c>
      <c r="AN11" s="23">
        <f t="shared" si="14"/>
        <v>0</v>
      </c>
      <c r="AO11" s="23">
        <f t="shared" si="15"/>
        <v>40</v>
      </c>
      <c r="AP11" s="23">
        <f t="shared" si="16"/>
        <v>40</v>
      </c>
      <c r="AQ11" s="23">
        <f t="shared" si="17"/>
        <v>40</v>
      </c>
      <c r="AR11" s="23">
        <f t="shared" si="18"/>
        <v>40</v>
      </c>
      <c r="AS11" s="23">
        <f t="shared" si="19"/>
        <v>40</v>
      </c>
      <c r="AT11" s="23">
        <f t="shared" si="20"/>
        <v>40</v>
      </c>
      <c r="AU11" s="23">
        <f t="shared" si="21"/>
        <v>40</v>
      </c>
      <c r="AV11" s="23">
        <f t="shared" si="22"/>
        <v>40</v>
      </c>
    </row>
    <row r="12" spans="1:48" ht="12.75" customHeight="1">
      <c r="A12" s="16"/>
      <c r="B12" s="48" t="s">
        <v>41</v>
      </c>
      <c r="C12" s="18">
        <f t="shared" si="0"/>
        <v>124</v>
      </c>
      <c r="D12" s="19">
        <v>0.08501157407407407</v>
      </c>
      <c r="E12" s="20">
        <f>IF(D12=0,40,RANK(D12,D$4:D$23,1))</f>
        <v>4</v>
      </c>
      <c r="F12" s="21">
        <f t="shared" si="1"/>
        <v>4</v>
      </c>
      <c r="G12" s="19">
        <v>0.03005787037037037</v>
      </c>
      <c r="H12" s="20">
        <f>IF(G12=0,40,RANK(G12,G$4:G$23,1))</f>
        <v>1</v>
      </c>
      <c r="I12" s="21">
        <f t="shared" si="2"/>
        <v>0</v>
      </c>
      <c r="J12" s="19"/>
      <c r="K12" s="20">
        <f>IF(J12=0,40,RANK(J12,J$4:J$23,1))</f>
        <v>40</v>
      </c>
      <c r="L12" s="21">
        <f t="shared" si="3"/>
        <v>40</v>
      </c>
      <c r="M12" s="19"/>
      <c r="N12" s="20">
        <f>IF(M12=0,40,RANK(M12,M$4:M$23,1))</f>
        <v>40</v>
      </c>
      <c r="O12" s="21">
        <f t="shared" si="4"/>
        <v>40</v>
      </c>
      <c r="P12" s="19"/>
      <c r="Q12" s="20">
        <f>IF(P12=0,40,RANK(P12,P$4:P$23,1))</f>
        <v>40</v>
      </c>
      <c r="R12" s="21">
        <f t="shared" si="5"/>
        <v>40</v>
      </c>
      <c r="S12" s="19"/>
      <c r="T12" s="20">
        <f>IF(S12=0,40,RANK(S12,S$4:S$23,1))</f>
        <v>40</v>
      </c>
      <c r="U12" s="21">
        <f t="shared" si="6"/>
        <v>40</v>
      </c>
      <c r="V12" s="19"/>
      <c r="W12" s="20">
        <f>IF(V12=0,40,RANK(V12,V$4:V$23,1))</f>
        <v>40</v>
      </c>
      <c r="X12" s="21">
        <f t="shared" si="7"/>
        <v>40</v>
      </c>
      <c r="Y12" s="19"/>
      <c r="Z12" s="20">
        <f>IF(Y12=0,40,RANK(Y12,Y$4:Y$23,1))</f>
        <v>40</v>
      </c>
      <c r="AA12" s="21">
        <f t="shared" si="8"/>
        <v>40</v>
      </c>
      <c r="AB12" s="19"/>
      <c r="AC12" s="20">
        <f>IF(AB12=0,40,RANK(AB12,AB$4:AB$23,1))</f>
        <v>40</v>
      </c>
      <c r="AD12" s="21">
        <f t="shared" si="9"/>
        <v>40</v>
      </c>
      <c r="AE12" s="19"/>
      <c r="AF12" s="20">
        <f>IF(AE12=0,40,RANK(AE12,AE$4:AE$23,1))</f>
        <v>40</v>
      </c>
      <c r="AG12" s="21">
        <f t="shared" si="10"/>
        <v>40</v>
      </c>
      <c r="AH12" s="19"/>
      <c r="AI12" s="20">
        <f>IF(AH12=0,40,RANK(AH12,AH$4:AH$23,1))</f>
        <v>40</v>
      </c>
      <c r="AJ12" s="21">
        <f t="shared" si="11"/>
        <v>40</v>
      </c>
      <c r="AK12" s="23"/>
      <c r="AL12" s="23">
        <f t="shared" si="12"/>
        <v>4</v>
      </c>
      <c r="AM12" s="23">
        <f t="shared" si="13"/>
        <v>0</v>
      </c>
      <c r="AN12" s="23">
        <f t="shared" si="14"/>
        <v>40</v>
      </c>
      <c r="AO12" s="23">
        <f t="shared" si="15"/>
        <v>40</v>
      </c>
      <c r="AP12" s="23">
        <f t="shared" si="16"/>
        <v>40</v>
      </c>
      <c r="AQ12" s="23">
        <f t="shared" si="17"/>
        <v>40</v>
      </c>
      <c r="AR12" s="23">
        <f t="shared" si="18"/>
        <v>40</v>
      </c>
      <c r="AS12" s="23">
        <f t="shared" si="19"/>
        <v>40</v>
      </c>
      <c r="AT12" s="23">
        <f t="shared" si="20"/>
        <v>40</v>
      </c>
      <c r="AU12" s="23">
        <f t="shared" si="21"/>
        <v>40</v>
      </c>
      <c r="AV12" s="23">
        <f t="shared" si="22"/>
        <v>40</v>
      </c>
    </row>
    <row r="13" spans="1:48" ht="12.75" customHeight="1">
      <c r="A13" s="16"/>
      <c r="B13" s="48" t="s">
        <v>56</v>
      </c>
      <c r="C13" s="18">
        <f t="shared" si="0"/>
        <v>128</v>
      </c>
      <c r="D13" s="19">
        <v>0.08675925925925926</v>
      </c>
      <c r="E13" s="20">
        <f>IF(D13=0,40,RANK(D13,D$4:D$23,1))</f>
        <v>6</v>
      </c>
      <c r="F13" s="21">
        <f t="shared" si="1"/>
        <v>6</v>
      </c>
      <c r="G13" s="19">
        <v>0.03099537037037037</v>
      </c>
      <c r="H13" s="20">
        <f>IF(G13=0,40,RANK(G13,G$4:G$23,1))</f>
        <v>2</v>
      </c>
      <c r="I13" s="21">
        <f t="shared" si="2"/>
        <v>2</v>
      </c>
      <c r="J13" s="19"/>
      <c r="K13" s="20">
        <f>IF(J13=0,40,RANK(J13,J$4:J$23,1))</f>
        <v>40</v>
      </c>
      <c r="L13" s="21">
        <f t="shared" si="3"/>
        <v>40</v>
      </c>
      <c r="M13" s="19"/>
      <c r="N13" s="20">
        <f>IF(M13=0,40,RANK(M13,M$4:M$23,1))</f>
        <v>40</v>
      </c>
      <c r="O13" s="21">
        <f t="shared" si="4"/>
        <v>40</v>
      </c>
      <c r="P13" s="19"/>
      <c r="Q13" s="20">
        <f>IF(P13=0,40,RANK(P13,P$4:P$23,1))</f>
        <v>40</v>
      </c>
      <c r="R13" s="21">
        <f t="shared" si="5"/>
        <v>40</v>
      </c>
      <c r="S13" s="19"/>
      <c r="T13" s="20">
        <f>IF(S13=0,40,RANK(S13,S$4:S$23,1))</f>
        <v>40</v>
      </c>
      <c r="U13" s="21">
        <f t="shared" si="6"/>
        <v>40</v>
      </c>
      <c r="V13" s="19"/>
      <c r="W13" s="20">
        <f>IF(V13=0,40,RANK(V13,V$4:V$23,1))</f>
        <v>40</v>
      </c>
      <c r="X13" s="21">
        <f t="shared" si="7"/>
        <v>40</v>
      </c>
      <c r="Y13" s="19"/>
      <c r="Z13" s="20">
        <f>IF(Y13=0,40,RANK(Y13,Y$4:Y$23,1))</f>
        <v>40</v>
      </c>
      <c r="AA13" s="21">
        <f t="shared" si="8"/>
        <v>40</v>
      </c>
      <c r="AB13" s="19"/>
      <c r="AC13" s="20">
        <f>IF(AB13=0,40,RANK(AB13,AB$4:AB$23,1))</f>
        <v>40</v>
      </c>
      <c r="AD13" s="21">
        <f t="shared" si="9"/>
        <v>40</v>
      </c>
      <c r="AE13" s="19"/>
      <c r="AF13" s="20">
        <f>IF(AE13=0,40,RANK(AE13,AE$4:AE$23,1))</f>
        <v>40</v>
      </c>
      <c r="AG13" s="21">
        <f t="shared" si="10"/>
        <v>40</v>
      </c>
      <c r="AH13" s="19"/>
      <c r="AI13" s="20">
        <f>IF(AH13=0,40,RANK(AH13,AH$4:AH$23,1))</f>
        <v>40</v>
      </c>
      <c r="AJ13" s="21">
        <f t="shared" si="11"/>
        <v>40</v>
      </c>
      <c r="AK13" s="23"/>
      <c r="AL13" s="23">
        <f t="shared" si="12"/>
        <v>6</v>
      </c>
      <c r="AM13" s="23">
        <f t="shared" si="13"/>
        <v>2</v>
      </c>
      <c r="AN13" s="23">
        <f t="shared" si="14"/>
        <v>40</v>
      </c>
      <c r="AO13" s="23">
        <f t="shared" si="15"/>
        <v>40</v>
      </c>
      <c r="AP13" s="23">
        <f t="shared" si="16"/>
        <v>40</v>
      </c>
      <c r="AQ13" s="23">
        <f t="shared" si="17"/>
        <v>40</v>
      </c>
      <c r="AR13" s="23">
        <f t="shared" si="18"/>
        <v>40</v>
      </c>
      <c r="AS13" s="23">
        <f t="shared" si="19"/>
        <v>40</v>
      </c>
      <c r="AT13" s="23">
        <f t="shared" si="20"/>
        <v>40</v>
      </c>
      <c r="AU13" s="23">
        <f t="shared" si="21"/>
        <v>40</v>
      </c>
      <c r="AV13" s="23">
        <f t="shared" si="22"/>
        <v>40</v>
      </c>
    </row>
    <row r="14" spans="1:48" ht="12.75" customHeight="1">
      <c r="A14" s="16"/>
      <c r="B14" s="29" t="s">
        <v>62</v>
      </c>
      <c r="C14" s="18">
        <f>SUM(SMALL(AL14:AV14,1),SMALL(AL14:AV14,2),SMALL(AL14:AV14,3),SMALL(AL14:AV14,4),SMALL(AL14:AV14,5))</f>
        <v>131</v>
      </c>
      <c r="D14" s="19"/>
      <c r="E14" s="20">
        <f>IF(D14=0,40,RANK(D14,D$4:D$23,1))</f>
        <v>40</v>
      </c>
      <c r="F14" s="21">
        <f>IF(E14=1,0,E14)</f>
        <v>40</v>
      </c>
      <c r="G14" s="19"/>
      <c r="H14" s="20">
        <f>IF(G14=0,40,RANK(G14,G$4:G$23,1))</f>
        <v>40</v>
      </c>
      <c r="I14" s="21">
        <f>IF(H14=1,0,H14)</f>
        <v>40</v>
      </c>
      <c r="J14" s="19"/>
      <c r="K14" s="20">
        <f>IF(J14=0,40,RANK(J14,J$4:J$23,1))</f>
        <v>40</v>
      </c>
      <c r="L14" s="21">
        <f>IF(K14=1,0,K14)</f>
        <v>40</v>
      </c>
      <c r="M14" s="19"/>
      <c r="N14" s="20">
        <f>IF(M14=0,40,RANK(M14,M$4:M$23,1))</f>
        <v>40</v>
      </c>
      <c r="O14" s="21">
        <f>IF(N14=1,0,N14)</f>
        <v>40</v>
      </c>
      <c r="P14" s="19"/>
      <c r="Q14" s="20">
        <f>IF(P14=0,40,RANK(P14,P$4:P$23,1))</f>
        <v>40</v>
      </c>
      <c r="R14" s="21">
        <f>IF(Q14=1,0,Q14)</f>
        <v>40</v>
      </c>
      <c r="S14" s="19"/>
      <c r="T14" s="20">
        <f>IF(S14=0,40,RANK(S14,S$4:S$23,1))</f>
        <v>40</v>
      </c>
      <c r="U14" s="21">
        <f>IF(T14=1,0,T14)</f>
        <v>40</v>
      </c>
      <c r="V14" s="19">
        <v>0.018634259259259257</v>
      </c>
      <c r="W14" s="20">
        <f>IF(V14=0,40,RANK(V14,V$4:V$23,1))</f>
        <v>5</v>
      </c>
      <c r="X14" s="21">
        <f>IF(W14=1,0,W14)</f>
        <v>5</v>
      </c>
      <c r="Y14" s="19">
        <v>0.02079861111111111</v>
      </c>
      <c r="Z14" s="20">
        <f>IF(Y14=0,40,RANK(Y14,Y$4:Y$23,1))</f>
        <v>6</v>
      </c>
      <c r="AA14" s="21">
        <f>IF(Z14=1,0,Z14)</f>
        <v>6</v>
      </c>
      <c r="AB14" s="19"/>
      <c r="AC14" s="20">
        <f>IF(AB14=0,40,RANK(AB14,AB$4:AB$23,1))</f>
        <v>40</v>
      </c>
      <c r="AD14" s="21">
        <f>IF(AC14=1,0,AC14)</f>
        <v>40</v>
      </c>
      <c r="AE14" s="19"/>
      <c r="AF14" s="20">
        <f>IF(AE14=0,40,RANK(AE14,AE$4:AE$23,1))</f>
        <v>40</v>
      </c>
      <c r="AG14" s="21">
        <f>IF(AF14=1,0,AF14)</f>
        <v>40</v>
      </c>
      <c r="AH14" s="19"/>
      <c r="AI14" s="20">
        <f>IF(AH14=0,40,RANK(AH14,AH$4:AH$23,1))</f>
        <v>40</v>
      </c>
      <c r="AJ14" s="21">
        <f>IF(AI14=1,0,AI14)</f>
        <v>40</v>
      </c>
      <c r="AK14" s="23"/>
      <c r="AL14" s="23">
        <f>F14</f>
        <v>40</v>
      </c>
      <c r="AM14" s="23">
        <f>I14</f>
        <v>40</v>
      </c>
      <c r="AN14" s="23">
        <f>L14</f>
        <v>40</v>
      </c>
      <c r="AO14" s="23">
        <f>O14</f>
        <v>40</v>
      </c>
      <c r="AP14" s="23">
        <f>R14</f>
        <v>40</v>
      </c>
      <c r="AQ14" s="23">
        <f>U14</f>
        <v>40</v>
      </c>
      <c r="AR14" s="23">
        <f>X14</f>
        <v>5</v>
      </c>
      <c r="AS14" s="23">
        <f>AA14</f>
        <v>6</v>
      </c>
      <c r="AT14" s="23">
        <f>AD14</f>
        <v>40</v>
      </c>
      <c r="AU14" s="23">
        <f>AG14</f>
        <v>40</v>
      </c>
      <c r="AV14" s="23">
        <f>AJ14</f>
        <v>40</v>
      </c>
    </row>
    <row r="15" spans="1:48" ht="12.75" customHeight="1">
      <c r="A15" s="16"/>
      <c r="B15" s="48" t="s">
        <v>40</v>
      </c>
      <c r="C15" s="18">
        <f t="shared" si="0"/>
        <v>160</v>
      </c>
      <c r="D15" s="19">
        <v>0.06728009259259259</v>
      </c>
      <c r="E15" s="20">
        <f>IF(D15=0,40,RANK(D15,D$4:D$23,1))</f>
        <v>1</v>
      </c>
      <c r="F15" s="21">
        <f t="shared" si="1"/>
        <v>0</v>
      </c>
      <c r="G15" s="19"/>
      <c r="H15" s="20">
        <f>IF(G15=0,40,RANK(G15,G$4:G$23,1))</f>
        <v>40</v>
      </c>
      <c r="I15" s="21">
        <f t="shared" si="2"/>
        <v>40</v>
      </c>
      <c r="J15" s="19"/>
      <c r="K15" s="20">
        <f>IF(J15=0,40,RANK(J15,J$4:J$23,1))</f>
        <v>40</v>
      </c>
      <c r="L15" s="21">
        <f t="shared" si="3"/>
        <v>40</v>
      </c>
      <c r="M15" s="19"/>
      <c r="N15" s="20">
        <f>IF(M15=0,40,RANK(M15,M$4:M$23,1))</f>
        <v>40</v>
      </c>
      <c r="O15" s="21">
        <f t="shared" si="4"/>
        <v>40</v>
      </c>
      <c r="P15" s="19"/>
      <c r="Q15" s="20">
        <f>IF(P15=0,40,RANK(P15,P$4:P$23,1))</f>
        <v>40</v>
      </c>
      <c r="R15" s="21">
        <f t="shared" si="5"/>
        <v>40</v>
      </c>
      <c r="S15" s="19"/>
      <c r="T15" s="20">
        <f>IF(S15=0,40,RANK(S15,S$4:S$23,1))</f>
        <v>40</v>
      </c>
      <c r="U15" s="21">
        <f t="shared" si="6"/>
        <v>40</v>
      </c>
      <c r="V15" s="19"/>
      <c r="W15" s="20">
        <f>IF(V15=0,40,RANK(V15,V$4:V$23,1))</f>
        <v>40</v>
      </c>
      <c r="X15" s="21">
        <f t="shared" si="7"/>
        <v>40</v>
      </c>
      <c r="Y15" s="19"/>
      <c r="Z15" s="20">
        <f>IF(Y15=0,40,RANK(Y15,Y$4:Y$23,1))</f>
        <v>40</v>
      </c>
      <c r="AA15" s="21">
        <f t="shared" si="8"/>
        <v>40</v>
      </c>
      <c r="AB15" s="19"/>
      <c r="AC15" s="20">
        <f>IF(AB15=0,40,RANK(AB15,AB$4:AB$23,1))</f>
        <v>40</v>
      </c>
      <c r="AD15" s="21">
        <f t="shared" si="9"/>
        <v>40</v>
      </c>
      <c r="AE15" s="19"/>
      <c r="AF15" s="20">
        <f>IF(AE15=0,40,RANK(AE15,AE$4:AE$23,1))</f>
        <v>40</v>
      </c>
      <c r="AG15" s="21">
        <f t="shared" si="10"/>
        <v>40</v>
      </c>
      <c r="AH15" s="19"/>
      <c r="AI15" s="20">
        <f>IF(AH15=0,40,RANK(AH15,AH$4:AH$23,1))</f>
        <v>40</v>
      </c>
      <c r="AJ15" s="21">
        <f t="shared" si="11"/>
        <v>40</v>
      </c>
      <c r="AK15" s="23"/>
      <c r="AL15" s="23">
        <f t="shared" si="12"/>
        <v>0</v>
      </c>
      <c r="AM15" s="23">
        <f t="shared" si="13"/>
        <v>40</v>
      </c>
      <c r="AN15" s="23">
        <f t="shared" si="14"/>
        <v>40</v>
      </c>
      <c r="AO15" s="23">
        <f t="shared" si="15"/>
        <v>40</v>
      </c>
      <c r="AP15" s="23">
        <f t="shared" si="16"/>
        <v>40</v>
      </c>
      <c r="AQ15" s="23">
        <f t="shared" si="17"/>
        <v>40</v>
      </c>
      <c r="AR15" s="23">
        <f t="shared" si="18"/>
        <v>40</v>
      </c>
      <c r="AS15" s="23">
        <f t="shared" si="19"/>
        <v>40</v>
      </c>
      <c r="AT15" s="23">
        <f t="shared" si="20"/>
        <v>40</v>
      </c>
      <c r="AU15" s="23">
        <f t="shared" si="21"/>
        <v>40</v>
      </c>
      <c r="AV15" s="23">
        <f t="shared" si="22"/>
        <v>40</v>
      </c>
    </row>
    <row r="16" spans="1:48" ht="12.75" customHeight="1">
      <c r="A16" s="16"/>
      <c r="B16" s="29" t="s">
        <v>61</v>
      </c>
      <c r="C16" s="18">
        <f>SUM(SMALL(AL16:AV16,1),SMALL(AL16:AV16,2),SMALL(AL16:AV16,3),SMALL(AL16:AV16,4),SMALL(AL16:AV16,5))</f>
        <v>160</v>
      </c>
      <c r="D16" s="19"/>
      <c r="E16" s="20">
        <f>IF(D16=0,40,RANK(D16,D$4:D$23,1))</f>
        <v>40</v>
      </c>
      <c r="F16" s="21">
        <f>IF(E16=1,0,E16)</f>
        <v>40</v>
      </c>
      <c r="G16" s="19"/>
      <c r="H16" s="20">
        <f>IF(G16=0,40,RANK(G16,G$4:G$23,1))</f>
        <v>40</v>
      </c>
      <c r="I16" s="21">
        <f>IF(H16=1,0,H16)</f>
        <v>40</v>
      </c>
      <c r="J16" s="19"/>
      <c r="K16" s="20">
        <f>IF(J16=0,40,RANK(J16,J$4:J$23,1))</f>
        <v>40</v>
      </c>
      <c r="L16" s="21">
        <f>IF(K16=1,0,K16)</f>
        <v>40</v>
      </c>
      <c r="M16" s="19"/>
      <c r="N16" s="20">
        <f>IF(M16=0,40,RANK(M16,M$4:M$23,1))</f>
        <v>40</v>
      </c>
      <c r="O16" s="21">
        <f>IF(N16=1,0,N16)</f>
        <v>40</v>
      </c>
      <c r="P16" s="19"/>
      <c r="Q16" s="20">
        <f>IF(P16=0,40,RANK(P16,P$4:P$23,1))</f>
        <v>40</v>
      </c>
      <c r="R16" s="21">
        <f>IF(Q16=1,0,Q16)</f>
        <v>40</v>
      </c>
      <c r="S16" s="19">
        <v>0.023912037037037034</v>
      </c>
      <c r="T16" s="20">
        <f>IF(S16=0,40,RANK(S16,S$4:S$23,1))</f>
        <v>1</v>
      </c>
      <c r="U16" s="21">
        <f>IF(T16=1,0,T16)</f>
        <v>0</v>
      </c>
      <c r="V16" s="19"/>
      <c r="W16" s="20">
        <f>IF(V16=0,40,RANK(V16,V$4:V$23,1))</f>
        <v>40</v>
      </c>
      <c r="X16" s="21">
        <f>IF(W16=1,0,W16)</f>
        <v>40</v>
      </c>
      <c r="Y16" s="19"/>
      <c r="Z16" s="20">
        <f>IF(Y16=0,40,RANK(Y16,Y$4:Y$23,1))</f>
        <v>40</v>
      </c>
      <c r="AA16" s="21">
        <f>IF(Z16=1,0,Z16)</f>
        <v>40</v>
      </c>
      <c r="AB16" s="19"/>
      <c r="AC16" s="20">
        <f>IF(AB16=0,40,RANK(AB16,AB$4:AB$23,1))</f>
        <v>40</v>
      </c>
      <c r="AD16" s="21">
        <f>IF(AC16=1,0,AC16)</f>
        <v>40</v>
      </c>
      <c r="AE16" s="19"/>
      <c r="AF16" s="20">
        <f>IF(AE16=0,40,RANK(AE16,AE$4:AE$23,1))</f>
        <v>40</v>
      </c>
      <c r="AG16" s="21">
        <f>IF(AF16=1,0,AF16)</f>
        <v>40</v>
      </c>
      <c r="AH16" s="19"/>
      <c r="AI16" s="20">
        <f>IF(AH16=0,40,RANK(AH16,AH$4:AH$23,1))</f>
        <v>40</v>
      </c>
      <c r="AJ16" s="21">
        <f>IF(AI16=1,0,AI16)</f>
        <v>40</v>
      </c>
      <c r="AK16" s="23"/>
      <c r="AL16" s="23">
        <f>F16</f>
        <v>40</v>
      </c>
      <c r="AM16" s="23">
        <f>I16</f>
        <v>40</v>
      </c>
      <c r="AN16" s="23">
        <f>L16</f>
        <v>40</v>
      </c>
      <c r="AO16" s="23">
        <f>O16</f>
        <v>40</v>
      </c>
      <c r="AP16" s="23">
        <f>R16</f>
        <v>40</v>
      </c>
      <c r="AQ16" s="23">
        <f>U16</f>
        <v>0</v>
      </c>
      <c r="AR16" s="23">
        <f>X16</f>
        <v>40</v>
      </c>
      <c r="AS16" s="23">
        <f>AA16</f>
        <v>40</v>
      </c>
      <c r="AT16" s="23">
        <f>AD16</f>
        <v>40</v>
      </c>
      <c r="AU16" s="23">
        <f>AG16</f>
        <v>40</v>
      </c>
      <c r="AV16" s="23">
        <f>AJ16</f>
        <v>40</v>
      </c>
    </row>
    <row r="17" spans="1:48" ht="12.75" customHeight="1">
      <c r="A17" s="16"/>
      <c r="B17" s="50" t="s">
        <v>47</v>
      </c>
      <c r="C17" s="18">
        <f t="shared" si="0"/>
        <v>163</v>
      </c>
      <c r="D17" s="19">
        <v>0.0820601851851852</v>
      </c>
      <c r="E17" s="20">
        <f>IF(D17=0,40,RANK(D17,D$4:D$23,1))</f>
        <v>3</v>
      </c>
      <c r="F17" s="21">
        <f t="shared" si="1"/>
        <v>3</v>
      </c>
      <c r="G17" s="19"/>
      <c r="H17" s="20">
        <f>IF(G17=0,40,RANK(G17,G$4:G$23,1))</f>
        <v>40</v>
      </c>
      <c r="I17" s="21">
        <f t="shared" si="2"/>
        <v>40</v>
      </c>
      <c r="J17" s="19"/>
      <c r="K17" s="20">
        <f>IF(J17=0,40,RANK(J17,J$4:J$23,1))</f>
        <v>40</v>
      </c>
      <c r="L17" s="21">
        <f t="shared" si="3"/>
        <v>40</v>
      </c>
      <c r="M17" s="19"/>
      <c r="N17" s="20">
        <f>IF(M17=0,40,RANK(M17,M$4:M$23,1))</f>
        <v>40</v>
      </c>
      <c r="O17" s="21">
        <f t="shared" si="4"/>
        <v>40</v>
      </c>
      <c r="P17" s="19"/>
      <c r="Q17" s="20">
        <f>IF(P17=0,40,RANK(P17,P$4:P$23,1))</f>
        <v>40</v>
      </c>
      <c r="R17" s="21">
        <f t="shared" si="5"/>
        <v>40</v>
      </c>
      <c r="S17" s="19"/>
      <c r="T17" s="20">
        <f>IF(S17=0,40,RANK(S17,S$4:S$23,1))</f>
        <v>40</v>
      </c>
      <c r="U17" s="21">
        <f t="shared" si="6"/>
        <v>40</v>
      </c>
      <c r="V17" s="19"/>
      <c r="W17" s="20">
        <f>IF(V17=0,40,RANK(V17,V$4:V$23,1))</f>
        <v>40</v>
      </c>
      <c r="X17" s="21">
        <f t="shared" si="7"/>
        <v>40</v>
      </c>
      <c r="Y17" s="19"/>
      <c r="Z17" s="20">
        <f>IF(Y17=0,40,RANK(Y17,Y$4:Y$23,1))</f>
        <v>40</v>
      </c>
      <c r="AA17" s="21">
        <f t="shared" si="8"/>
        <v>40</v>
      </c>
      <c r="AB17" s="19"/>
      <c r="AC17" s="20">
        <f>IF(AB17=0,40,RANK(AB17,AB$4:AB$23,1))</f>
        <v>40</v>
      </c>
      <c r="AD17" s="21">
        <f t="shared" si="9"/>
        <v>40</v>
      </c>
      <c r="AE17" s="19"/>
      <c r="AF17" s="20">
        <f>IF(AE17=0,40,RANK(AE17,AE$4:AE$23,1))</f>
        <v>40</v>
      </c>
      <c r="AG17" s="21">
        <f t="shared" si="10"/>
        <v>40</v>
      </c>
      <c r="AH17" s="19"/>
      <c r="AI17" s="20">
        <f>IF(AH17=0,40,RANK(AH17,AH$4:AH$23,1))</f>
        <v>40</v>
      </c>
      <c r="AJ17" s="21">
        <f t="shared" si="11"/>
        <v>40</v>
      </c>
      <c r="AK17" s="23"/>
      <c r="AL17" s="23">
        <f t="shared" si="12"/>
        <v>3</v>
      </c>
      <c r="AM17" s="23">
        <f t="shared" si="13"/>
        <v>40</v>
      </c>
      <c r="AN17" s="23">
        <f t="shared" si="14"/>
        <v>40</v>
      </c>
      <c r="AO17" s="23">
        <f t="shared" si="15"/>
        <v>40</v>
      </c>
      <c r="AP17" s="23">
        <f t="shared" si="16"/>
        <v>40</v>
      </c>
      <c r="AQ17" s="23">
        <f t="shared" si="17"/>
        <v>40</v>
      </c>
      <c r="AR17" s="23">
        <f t="shared" si="18"/>
        <v>40</v>
      </c>
      <c r="AS17" s="23">
        <f t="shared" si="19"/>
        <v>40</v>
      </c>
      <c r="AT17" s="23">
        <f t="shared" si="20"/>
        <v>40</v>
      </c>
      <c r="AU17" s="23">
        <f t="shared" si="21"/>
        <v>40</v>
      </c>
      <c r="AV17" s="23">
        <f t="shared" si="22"/>
        <v>40</v>
      </c>
    </row>
    <row r="18" spans="1:48" ht="12.75" customHeight="1">
      <c r="A18" s="16"/>
      <c r="B18" s="47" t="s">
        <v>45</v>
      </c>
      <c r="C18" s="18">
        <f t="shared" si="0"/>
        <v>169</v>
      </c>
      <c r="D18" s="19">
        <v>0.09336805555555555</v>
      </c>
      <c r="E18" s="20">
        <f>IF(D18=0,40,RANK(D18,D$4:D$23,1))</f>
        <v>9</v>
      </c>
      <c r="F18" s="21">
        <f t="shared" si="1"/>
        <v>9</v>
      </c>
      <c r="G18" s="19"/>
      <c r="H18" s="20">
        <f>IF(G18=0,40,RANK(G18,G$4:G$23,1))</f>
        <v>40</v>
      </c>
      <c r="I18" s="21">
        <f t="shared" si="2"/>
        <v>40</v>
      </c>
      <c r="J18" s="19"/>
      <c r="K18" s="20">
        <f>IF(J18=0,40,RANK(J18,J$4:J$23,1))</f>
        <v>40</v>
      </c>
      <c r="L18" s="21">
        <f t="shared" si="3"/>
        <v>40</v>
      </c>
      <c r="M18" s="19"/>
      <c r="N18" s="20">
        <f>IF(M18=0,40,RANK(M18,M$4:M$23,1))</f>
        <v>40</v>
      </c>
      <c r="O18" s="21">
        <f t="shared" si="4"/>
        <v>40</v>
      </c>
      <c r="P18" s="19"/>
      <c r="Q18" s="20">
        <f>IF(P18=0,40,RANK(P18,P$4:P$23,1))</f>
        <v>40</v>
      </c>
      <c r="R18" s="21">
        <f t="shared" si="5"/>
        <v>40</v>
      </c>
      <c r="S18" s="19"/>
      <c r="T18" s="20">
        <f>IF(S18=0,40,RANK(S18,S$4:S$23,1))</f>
        <v>40</v>
      </c>
      <c r="U18" s="21">
        <f t="shared" si="6"/>
        <v>40</v>
      </c>
      <c r="V18" s="19"/>
      <c r="W18" s="20">
        <f>IF(V18=0,40,RANK(V18,V$4:V$23,1))</f>
        <v>40</v>
      </c>
      <c r="X18" s="21">
        <f t="shared" si="7"/>
        <v>40</v>
      </c>
      <c r="Y18" s="19"/>
      <c r="Z18" s="20">
        <f>IF(Y18=0,40,RANK(Y18,Y$4:Y$23,1))</f>
        <v>40</v>
      </c>
      <c r="AA18" s="21">
        <f t="shared" si="8"/>
        <v>40</v>
      </c>
      <c r="AB18" s="19"/>
      <c r="AC18" s="20">
        <f>IF(AB18=0,40,RANK(AB18,AB$4:AB$23,1))</f>
        <v>40</v>
      </c>
      <c r="AD18" s="21">
        <f t="shared" si="9"/>
        <v>40</v>
      </c>
      <c r="AE18" s="19"/>
      <c r="AF18" s="20">
        <f>IF(AE18=0,40,RANK(AE18,AE$4:AE$23,1))</f>
        <v>40</v>
      </c>
      <c r="AG18" s="21">
        <f t="shared" si="10"/>
        <v>40</v>
      </c>
      <c r="AH18" s="19"/>
      <c r="AI18" s="20">
        <f>IF(AH18=0,40,RANK(AH18,AH$4:AH$23,1))</f>
        <v>40</v>
      </c>
      <c r="AJ18" s="21">
        <f t="shared" si="11"/>
        <v>40</v>
      </c>
      <c r="AK18" s="23"/>
      <c r="AL18" s="23">
        <f t="shared" si="12"/>
        <v>9</v>
      </c>
      <c r="AM18" s="23">
        <f t="shared" si="13"/>
        <v>40</v>
      </c>
      <c r="AN18" s="23">
        <f t="shared" si="14"/>
        <v>40</v>
      </c>
      <c r="AO18" s="23">
        <f t="shared" si="15"/>
        <v>40</v>
      </c>
      <c r="AP18" s="23">
        <f t="shared" si="16"/>
        <v>40</v>
      </c>
      <c r="AQ18" s="23">
        <f t="shared" si="17"/>
        <v>40</v>
      </c>
      <c r="AR18" s="23">
        <f t="shared" si="18"/>
        <v>40</v>
      </c>
      <c r="AS18" s="23">
        <f t="shared" si="19"/>
        <v>40</v>
      </c>
      <c r="AT18" s="23">
        <f t="shared" si="20"/>
        <v>40</v>
      </c>
      <c r="AU18" s="23">
        <f t="shared" si="21"/>
        <v>40</v>
      </c>
      <c r="AV18" s="23">
        <f t="shared" si="22"/>
        <v>40</v>
      </c>
    </row>
    <row r="19" spans="1:48" ht="12.75" customHeight="1">
      <c r="A19" s="16"/>
      <c r="B19" s="49" t="s">
        <v>42</v>
      </c>
      <c r="C19" s="18">
        <f t="shared" si="0"/>
        <v>171</v>
      </c>
      <c r="D19" s="19">
        <v>0.11840277777777779</v>
      </c>
      <c r="E19" s="20">
        <f>IF(D19=0,40,RANK(D19,D$4:D$23,1))</f>
        <v>11</v>
      </c>
      <c r="F19" s="21">
        <f t="shared" si="1"/>
        <v>11</v>
      </c>
      <c r="G19" s="19"/>
      <c r="H19" s="20">
        <f>IF(G19=0,40,RANK(G19,G$4:G$23,1))</f>
        <v>40</v>
      </c>
      <c r="I19" s="21">
        <f t="shared" si="2"/>
        <v>40</v>
      </c>
      <c r="J19" s="19"/>
      <c r="K19" s="20">
        <f>IF(J19=0,40,RANK(J19,J$4:J$23,1))</f>
        <v>40</v>
      </c>
      <c r="L19" s="21">
        <f t="shared" si="3"/>
        <v>40</v>
      </c>
      <c r="M19" s="19"/>
      <c r="N19" s="20">
        <f>IF(M19=0,40,RANK(M19,M$4:M$23,1))</f>
        <v>40</v>
      </c>
      <c r="O19" s="21">
        <f t="shared" si="4"/>
        <v>40</v>
      </c>
      <c r="P19" s="19"/>
      <c r="Q19" s="20">
        <f>IF(P19=0,40,RANK(P19,P$4:P$23,1))</f>
        <v>40</v>
      </c>
      <c r="R19" s="21">
        <f t="shared" si="5"/>
        <v>40</v>
      </c>
      <c r="S19" s="19"/>
      <c r="T19" s="20">
        <f>IF(S19=0,40,RANK(S19,S$4:S$23,1))</f>
        <v>40</v>
      </c>
      <c r="U19" s="21">
        <f t="shared" si="6"/>
        <v>40</v>
      </c>
      <c r="V19" s="19"/>
      <c r="W19" s="20">
        <f>IF(V19=0,40,RANK(V19,V$4:V$23,1))</f>
        <v>40</v>
      </c>
      <c r="X19" s="21">
        <f t="shared" si="7"/>
        <v>40</v>
      </c>
      <c r="Y19" s="19"/>
      <c r="Z19" s="20">
        <f>IF(Y19=0,40,RANK(Y19,Y$4:Y$23,1))</f>
        <v>40</v>
      </c>
      <c r="AA19" s="21">
        <f t="shared" si="8"/>
        <v>40</v>
      </c>
      <c r="AB19" s="19"/>
      <c r="AC19" s="20">
        <f>IF(AB19=0,40,RANK(AB19,AB$4:AB$23,1))</f>
        <v>40</v>
      </c>
      <c r="AD19" s="21">
        <f t="shared" si="9"/>
        <v>40</v>
      </c>
      <c r="AE19" s="19"/>
      <c r="AF19" s="20">
        <f>IF(AE19=0,40,RANK(AE19,AE$4:AE$23,1))</f>
        <v>40</v>
      </c>
      <c r="AG19" s="21">
        <f t="shared" si="10"/>
        <v>40</v>
      </c>
      <c r="AH19" s="19"/>
      <c r="AI19" s="20">
        <f>IF(AH19=0,40,RANK(AH19,AH$4:AH$23,1))</f>
        <v>40</v>
      </c>
      <c r="AJ19" s="21">
        <f t="shared" si="11"/>
        <v>40</v>
      </c>
      <c r="AK19" s="23"/>
      <c r="AL19" s="23">
        <f t="shared" si="12"/>
        <v>11</v>
      </c>
      <c r="AM19" s="23">
        <f t="shared" si="13"/>
        <v>40</v>
      </c>
      <c r="AN19" s="23">
        <f t="shared" si="14"/>
        <v>40</v>
      </c>
      <c r="AO19" s="23">
        <f t="shared" si="15"/>
        <v>40</v>
      </c>
      <c r="AP19" s="23">
        <f t="shared" si="16"/>
        <v>40</v>
      </c>
      <c r="AQ19" s="23">
        <f t="shared" si="17"/>
        <v>40</v>
      </c>
      <c r="AR19" s="23">
        <f t="shared" si="18"/>
        <v>40</v>
      </c>
      <c r="AS19" s="23">
        <f t="shared" si="19"/>
        <v>40</v>
      </c>
      <c r="AT19" s="23">
        <f t="shared" si="20"/>
        <v>40</v>
      </c>
      <c r="AU19" s="23">
        <f t="shared" si="21"/>
        <v>40</v>
      </c>
      <c r="AV19" s="23">
        <f t="shared" si="22"/>
        <v>40</v>
      </c>
    </row>
    <row r="20" spans="1:48" s="40" customFormat="1" ht="12.75" customHeight="1">
      <c r="A20" s="53"/>
      <c r="B20" s="47" t="s">
        <v>43</v>
      </c>
      <c r="C20" s="18">
        <f t="shared" si="0"/>
        <v>171</v>
      </c>
      <c r="D20" s="19">
        <v>0.11840277777777779</v>
      </c>
      <c r="E20" s="20">
        <f>IF(D20=0,40,RANK(D20,D$4:D$23,1))</f>
        <v>11</v>
      </c>
      <c r="F20" s="21">
        <f t="shared" si="1"/>
        <v>11</v>
      </c>
      <c r="G20" s="19"/>
      <c r="H20" s="20">
        <f>IF(G20=0,40,RANK(G20,G$4:G$23,1))</f>
        <v>40</v>
      </c>
      <c r="I20" s="21">
        <f t="shared" si="2"/>
        <v>40</v>
      </c>
      <c r="J20" s="19"/>
      <c r="K20" s="20">
        <f>IF(J20=0,40,RANK(J20,J$4:J$23,1))</f>
        <v>40</v>
      </c>
      <c r="L20" s="21">
        <f t="shared" si="3"/>
        <v>40</v>
      </c>
      <c r="M20" s="19"/>
      <c r="N20" s="20">
        <f>IF(M20=0,40,RANK(M20,M$4:M$23,1))</f>
        <v>40</v>
      </c>
      <c r="O20" s="21">
        <f t="shared" si="4"/>
        <v>40</v>
      </c>
      <c r="P20" s="19"/>
      <c r="Q20" s="20">
        <f>IF(P20=0,40,RANK(P20,P$4:P$23,1))</f>
        <v>40</v>
      </c>
      <c r="R20" s="21">
        <f t="shared" si="5"/>
        <v>40</v>
      </c>
      <c r="S20" s="19"/>
      <c r="T20" s="20">
        <f>IF(S20=0,40,RANK(S20,S$4:S$23,1))</f>
        <v>40</v>
      </c>
      <c r="U20" s="21">
        <f t="shared" si="6"/>
        <v>40</v>
      </c>
      <c r="V20" s="19"/>
      <c r="W20" s="20">
        <f>IF(V20=0,40,RANK(V20,V$4:V$23,1))</f>
        <v>40</v>
      </c>
      <c r="X20" s="21">
        <f t="shared" si="7"/>
        <v>40</v>
      </c>
      <c r="Y20" s="19"/>
      <c r="Z20" s="20">
        <f>IF(Y20=0,40,RANK(Y20,Y$4:Y$23,1))</f>
        <v>40</v>
      </c>
      <c r="AA20" s="21">
        <f t="shared" si="8"/>
        <v>40</v>
      </c>
      <c r="AB20" s="19"/>
      <c r="AC20" s="20">
        <f>IF(AB20=0,40,RANK(AB20,AB$4:AB$23,1))</f>
        <v>40</v>
      </c>
      <c r="AD20" s="21">
        <f t="shared" si="9"/>
        <v>40</v>
      </c>
      <c r="AE20" s="19"/>
      <c r="AF20" s="20">
        <f>IF(AE20=0,40,RANK(AE20,AE$4:AE$23,1))</f>
        <v>40</v>
      </c>
      <c r="AG20" s="21">
        <f t="shared" si="10"/>
        <v>40</v>
      </c>
      <c r="AH20" s="19"/>
      <c r="AI20" s="20">
        <f>IF(AH20=0,40,RANK(AH20,AH$4:AH$23,1))</f>
        <v>40</v>
      </c>
      <c r="AJ20" s="21">
        <f t="shared" si="11"/>
        <v>40</v>
      </c>
      <c r="AK20" s="38"/>
      <c r="AL20" s="38">
        <f t="shared" si="12"/>
        <v>11</v>
      </c>
      <c r="AM20" s="38">
        <f t="shared" si="13"/>
        <v>40</v>
      </c>
      <c r="AN20" s="38">
        <f t="shared" si="14"/>
        <v>40</v>
      </c>
      <c r="AO20" s="38">
        <f t="shared" si="15"/>
        <v>40</v>
      </c>
      <c r="AP20" s="38">
        <f t="shared" si="16"/>
        <v>40</v>
      </c>
      <c r="AQ20" s="38">
        <f t="shared" si="17"/>
        <v>40</v>
      </c>
      <c r="AR20" s="38">
        <f t="shared" si="18"/>
        <v>40</v>
      </c>
      <c r="AS20" s="38">
        <f t="shared" si="19"/>
        <v>40</v>
      </c>
      <c r="AT20" s="38">
        <f t="shared" si="20"/>
        <v>40</v>
      </c>
      <c r="AU20" s="38">
        <f t="shared" si="21"/>
        <v>40</v>
      </c>
      <c r="AV20" s="38">
        <f t="shared" si="22"/>
        <v>40</v>
      </c>
    </row>
    <row r="26" spans="1:48" ht="12.75" customHeight="1">
      <c r="A26" s="24" t="s">
        <v>26</v>
      </c>
      <c r="B26" s="26"/>
      <c r="C26" s="25">
        <f>SUM(SMALL(AL26:AV26,1),SMALL(AL26:AV26,2),SMALL(AL26:AV26,3),SMALL(AL26:AV26,4),SMALL(AL26:AV26,5))</f>
        <v>200</v>
      </c>
      <c r="D26" s="26"/>
      <c r="E26" s="27">
        <f>IF(D26=0,40,RANK(D26,D$13:D$26,1))</f>
        <v>40</v>
      </c>
      <c r="F26" s="28">
        <f>IF(E26=1,0,E26)</f>
        <v>40</v>
      </c>
      <c r="G26" s="26"/>
      <c r="H26" s="27">
        <f>IF(G26=0,40,RANK(G26,G$13:G$26,1))</f>
        <v>40</v>
      </c>
      <c r="I26" s="28">
        <f>IF(H26=1,0,H26)</f>
        <v>40</v>
      </c>
      <c r="J26" s="26"/>
      <c r="K26" s="27">
        <f>IF(J26=0,40,RANK(J26,J$13:J$26,1))</f>
        <v>40</v>
      </c>
      <c r="L26" s="28">
        <f>IF(K26=1,0,K26)</f>
        <v>40</v>
      </c>
      <c r="M26" s="26"/>
      <c r="N26" s="27">
        <f>IF(M26=0,40,RANK(M26,M$13:M$26,1))</f>
        <v>40</v>
      </c>
      <c r="O26" s="28">
        <f>IF(N26=1,0,N26)</f>
        <v>40</v>
      </c>
      <c r="P26" s="26"/>
      <c r="Q26" s="27">
        <f>IF(P26=0,40,RANK(P26,P$13:P$26,1))</f>
        <v>40</v>
      </c>
      <c r="R26" s="28">
        <f>IF(Q26=1,0,Q26)</f>
        <v>40</v>
      </c>
      <c r="S26" s="26"/>
      <c r="T26" s="27">
        <f>IF(S26=0,40,RANK(S26,S$13:S$26,1))</f>
        <v>40</v>
      </c>
      <c r="U26" s="28">
        <f>IF(T26=1,0,T26)</f>
        <v>40</v>
      </c>
      <c r="V26" s="26"/>
      <c r="W26" s="27">
        <f>IF(V26=0,40,RANK(V26,V$13:V$26,1))</f>
        <v>40</v>
      </c>
      <c r="X26" s="28">
        <f>IF(W26=1,0,W26)</f>
        <v>40</v>
      </c>
      <c r="Y26" s="26"/>
      <c r="Z26" s="27">
        <f>IF(Y26=0,40,RANK(Y26,Y$13:Y$26,1))</f>
        <v>40</v>
      </c>
      <c r="AA26" s="28">
        <f>IF(Z26=1,0,Z26)</f>
        <v>40</v>
      </c>
      <c r="AB26" s="26"/>
      <c r="AC26" s="27">
        <f>IF(AB26=0,40,RANK(AB26,AB$13:AB$26,1))</f>
        <v>40</v>
      </c>
      <c r="AD26" s="28">
        <f>IF(AC26=1,0,AC26)</f>
        <v>40</v>
      </c>
      <c r="AE26" s="26"/>
      <c r="AF26" s="27">
        <f>IF(AE26=0,40,RANK(AE26,AE$13:AE$26,1))</f>
        <v>40</v>
      </c>
      <c r="AG26" s="28">
        <f>IF(AF26=1,0,AF26)</f>
        <v>40</v>
      </c>
      <c r="AH26" s="26"/>
      <c r="AI26" s="27">
        <f>IF(AH26=0,40,RANK(AH26,AH$13:AH$26,1))</f>
        <v>40</v>
      </c>
      <c r="AJ26" s="28">
        <f>IF(AI26=1,0,AI26)</f>
        <v>40</v>
      </c>
      <c r="AK26" s="23"/>
      <c r="AL26" s="23">
        <f>F26</f>
        <v>40</v>
      </c>
      <c r="AM26" s="23">
        <f>I26</f>
        <v>40</v>
      </c>
      <c r="AN26" s="23">
        <f>L26</f>
        <v>40</v>
      </c>
      <c r="AO26" s="23">
        <f>O26</f>
        <v>40</v>
      </c>
      <c r="AP26" s="23">
        <f>R26</f>
        <v>40</v>
      </c>
      <c r="AQ26" s="23">
        <f>U26</f>
        <v>40</v>
      </c>
      <c r="AR26" s="23">
        <f>X26</f>
        <v>40</v>
      </c>
      <c r="AS26" s="23">
        <f>AA26</f>
        <v>40</v>
      </c>
      <c r="AT26" s="23">
        <f>AD26</f>
        <v>40</v>
      </c>
      <c r="AU26" s="23">
        <f>AG26</f>
        <v>40</v>
      </c>
      <c r="AV26" s="23">
        <f>AJ26</f>
        <v>40</v>
      </c>
    </row>
  </sheetData>
  <sheetProtection/>
  <mergeCells count="33">
    <mergeCell ref="AH3:AJ3"/>
    <mergeCell ref="P3:R3"/>
    <mergeCell ref="S3:U3"/>
    <mergeCell ref="V3:X3"/>
    <mergeCell ref="Y3:AA3"/>
    <mergeCell ref="AB3:AD3"/>
    <mergeCell ref="AE3:AG3"/>
    <mergeCell ref="D3:F3"/>
    <mergeCell ref="G3:I3"/>
    <mergeCell ref="J3:L3"/>
    <mergeCell ref="M3:O3"/>
    <mergeCell ref="M2:O2"/>
    <mergeCell ref="S2:U2"/>
    <mergeCell ref="AE2:AG2"/>
    <mergeCell ref="AH2:AJ2"/>
    <mergeCell ref="V1:X1"/>
    <mergeCell ref="Y1:AA1"/>
    <mergeCell ref="AB1:AD1"/>
    <mergeCell ref="AE1:AG1"/>
    <mergeCell ref="AH1:AJ1"/>
    <mergeCell ref="V2:X2"/>
    <mergeCell ref="Y2:AA2"/>
    <mergeCell ref="AB2:AD2"/>
    <mergeCell ref="S1:U1"/>
    <mergeCell ref="P2:R2"/>
    <mergeCell ref="D1:F1"/>
    <mergeCell ref="G1:I1"/>
    <mergeCell ref="J1:L1"/>
    <mergeCell ref="M1:O1"/>
    <mergeCell ref="P1:R1"/>
    <mergeCell ref="D2:F2"/>
    <mergeCell ref="G2:I2"/>
    <mergeCell ref="J2:L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Kubr</dc:creator>
  <cp:keywords/>
  <dc:description/>
  <cp:lastModifiedBy>Pavel </cp:lastModifiedBy>
  <cp:lastPrinted>2003-12-03T08:27:53Z</cp:lastPrinted>
  <dcterms:created xsi:type="dcterms:W3CDTF">2003-09-10T15:00:24Z</dcterms:created>
  <dcterms:modified xsi:type="dcterms:W3CDTF">2009-11-10T19:42:37Z</dcterms:modified>
  <cp:category/>
  <cp:version/>
  <cp:contentType/>
  <cp:contentStatus/>
  <cp:revision>4</cp:revision>
</cp:coreProperties>
</file>