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16" activeTab="0"/>
  </bookViews>
  <sheets>
    <sheet name="14_MiD" sheetId="1" r:id="rId1"/>
  </sheets>
  <definedNames>
    <definedName name="_xlnm._FilterDatabase" localSheetId="0" hidden="1">'14_MiD'!$A$6:$AT$27</definedName>
    <definedName name="unnamed">#REF!</definedName>
    <definedName name="unnamed_2">#REF!</definedName>
  </definedNames>
  <calcPr fullCalcOnLoad="1"/>
</workbook>
</file>

<file path=xl/sharedStrings.xml><?xml version="1.0" encoding="utf-8"?>
<sst xmlns="http://schemas.openxmlformats.org/spreadsheetml/2006/main" count="87" uniqueCount="47">
  <si>
    <t>SILD CROS</t>
  </si>
  <si>
    <t>SENOHRABY</t>
  </si>
  <si>
    <t>CP</t>
  </si>
  <si>
    <t>Jméno</t>
  </si>
  <si>
    <t>BC</t>
  </si>
  <si>
    <t>body</t>
  </si>
  <si>
    <t>x</t>
  </si>
  <si>
    <t>pomocné: jen body zaz závod: NEMAZAT</t>
  </si>
  <si>
    <t>DABLICE</t>
  </si>
  <si>
    <t>DIVCI HRADY</t>
  </si>
  <si>
    <t>HODKOVICKY</t>
  </si>
  <si>
    <t>KRAL TOCNE</t>
  </si>
  <si>
    <t>DUSMEN KROS</t>
  </si>
  <si>
    <t>KLÍNEC KROS</t>
  </si>
  <si>
    <t>KUNRATICE</t>
  </si>
  <si>
    <t>TB</t>
  </si>
  <si>
    <t>DžejDžej</t>
  </si>
  <si>
    <t>VodáckýTriatlon</t>
  </si>
  <si>
    <t>Jája</t>
  </si>
  <si>
    <t>Berta Mojží</t>
  </si>
  <si>
    <t>čas MiD</t>
  </si>
  <si>
    <t>čas 1.</t>
  </si>
  <si>
    <t>dif</t>
  </si>
  <si>
    <t>Emča Kučerů</t>
  </si>
  <si>
    <t>Pavlínka Dufínů</t>
  </si>
  <si>
    <t>2006H</t>
  </si>
  <si>
    <t>2005H</t>
  </si>
  <si>
    <t>2012H</t>
  </si>
  <si>
    <t>2010H</t>
  </si>
  <si>
    <t>Oja Kocour</t>
  </si>
  <si>
    <t>2011K</t>
  </si>
  <si>
    <t>Tereza Seifertová</t>
  </si>
  <si>
    <t>Matěj Kučerů</t>
  </si>
  <si>
    <t>2008K</t>
  </si>
  <si>
    <t>Verča Blouďaska</t>
  </si>
  <si>
    <t>2007H</t>
  </si>
  <si>
    <t>Štěpa Hanák</t>
  </si>
  <si>
    <t>2006K</t>
  </si>
  <si>
    <t>Viki Bubeník</t>
  </si>
  <si>
    <t>Kuba Hanák</t>
  </si>
  <si>
    <t>2002K</t>
  </si>
  <si>
    <t>Přemek Kocour</t>
  </si>
  <si>
    <t>Zbyňa Kocour</t>
  </si>
  <si>
    <t>2005K</t>
  </si>
  <si>
    <t>Oja Hanák</t>
  </si>
  <si>
    <t>poměr</t>
  </si>
  <si>
    <t>Výsledková listina průběžného pořadí Mini DGP 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</si>
</sst>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h:mm:ss;@"/>
    <numFmt numFmtId="166" formatCode="#,##0.00_ ;[Red]\-#,##0.00\ "/>
    <numFmt numFmtId="167" formatCode="#,##0.0_ ;[Red]\-#,##0.0\ "/>
  </numFmts>
  <fonts count="46">
    <font>
      <sz val="10"/>
      <name val="Arial"/>
      <family val="0"/>
    </font>
    <font>
      <sz val="10"/>
      <name val="Arial CE"/>
      <family val="0"/>
    </font>
    <font>
      <b/>
      <sz val="10"/>
      <color indexed="17"/>
      <name val="Arial"/>
      <family val="2"/>
    </font>
    <font>
      <sz val="10"/>
      <color indexed="17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0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47" applyBorder="1">
      <alignment/>
      <protection/>
    </xf>
    <xf numFmtId="0" fontId="2" fillId="0" borderId="0" xfId="47" applyNumberFormat="1" applyFont="1" applyFill="1" applyBorder="1" applyAlignment="1">
      <alignment/>
      <protection/>
    </xf>
    <xf numFmtId="0" fontId="3" fillId="0" borderId="0" xfId="47" applyFont="1" applyBorder="1">
      <alignment/>
      <protection/>
    </xf>
    <xf numFmtId="0" fontId="4" fillId="0" borderId="0" xfId="47" applyNumberFormat="1" applyFont="1" applyFill="1" applyBorder="1" applyAlignment="1">
      <alignment/>
      <protection/>
    </xf>
    <xf numFmtId="164" fontId="4" fillId="0" borderId="0" xfId="47" applyNumberFormat="1" applyFont="1" applyFill="1" applyBorder="1" applyAlignment="1">
      <alignment/>
      <protection/>
    </xf>
    <xf numFmtId="164" fontId="2" fillId="0" borderId="0" xfId="47" applyNumberFormat="1" applyFont="1" applyFill="1" applyBorder="1" applyAlignment="1">
      <alignment/>
      <protection/>
    </xf>
    <xf numFmtId="14" fontId="4" fillId="0" borderId="0" xfId="47" applyNumberFormat="1" applyFont="1" applyFill="1" applyBorder="1" applyAlignment="1">
      <alignment/>
      <protection/>
    </xf>
    <xf numFmtId="14" fontId="2" fillId="0" borderId="0" xfId="47" applyNumberFormat="1" applyFont="1" applyFill="1" applyBorder="1" applyAlignment="1">
      <alignment/>
      <protection/>
    </xf>
    <xf numFmtId="0" fontId="0" fillId="0" borderId="0" xfId="47" applyNumberFormat="1" applyFont="1" applyFill="1" applyBorder="1" applyAlignment="1">
      <alignment horizontal="center"/>
      <protection/>
    </xf>
    <xf numFmtId="0" fontId="0" fillId="0" borderId="10" xfId="47" applyFont="1" applyBorder="1">
      <alignment/>
      <protection/>
    </xf>
    <xf numFmtId="21" fontId="0" fillId="0" borderId="10" xfId="47" applyNumberFormat="1" applyFont="1" applyBorder="1">
      <alignment/>
      <protection/>
    </xf>
    <xf numFmtId="0" fontId="0" fillId="0" borderId="0" xfId="47" applyFont="1" applyBorder="1">
      <alignment/>
      <protection/>
    </xf>
    <xf numFmtId="0" fontId="7" fillId="0" borderId="0" xfId="47" applyFont="1" applyBorder="1">
      <alignment/>
      <protection/>
    </xf>
    <xf numFmtId="0" fontId="7" fillId="0" borderId="0" xfId="47" applyNumberFormat="1" applyFont="1" applyFill="1" applyBorder="1" applyAlignment="1">
      <alignment horizontal="centerContinuous"/>
      <protection/>
    </xf>
    <xf numFmtId="0" fontId="8" fillId="0" borderId="0" xfId="47" applyFont="1" applyBorder="1" applyAlignment="1">
      <alignment horizontal="centerContinuous"/>
      <protection/>
    </xf>
    <xf numFmtId="0" fontId="0" fillId="0" borderId="10" xfId="47" applyFont="1" applyBorder="1">
      <alignment/>
      <protection/>
    </xf>
    <xf numFmtId="21" fontId="0" fillId="0" borderId="10" xfId="47" applyNumberFormat="1" applyFont="1" applyBorder="1">
      <alignment/>
      <protection/>
    </xf>
    <xf numFmtId="14" fontId="4" fillId="0" borderId="11" xfId="47" applyNumberFormat="1" applyFont="1" applyFill="1" applyBorder="1" applyAlignment="1">
      <alignment horizontal="center"/>
      <protection/>
    </xf>
    <xf numFmtId="14" fontId="4" fillId="0" borderId="12" xfId="47" applyNumberFormat="1" applyFont="1" applyFill="1" applyBorder="1" applyAlignment="1">
      <alignment horizontal="center"/>
      <protection/>
    </xf>
    <xf numFmtId="164" fontId="4" fillId="0" borderId="13" xfId="47" applyNumberFormat="1" applyFont="1" applyFill="1" applyBorder="1" applyAlignment="1">
      <alignment horizontal="center"/>
      <protection/>
    </xf>
    <xf numFmtId="0" fontId="4" fillId="0" borderId="13" xfId="47" applyNumberFormat="1" applyFont="1" applyFill="1" applyBorder="1" applyAlignment="1">
      <alignment horizontal="center"/>
      <protection/>
    </xf>
    <xf numFmtId="14" fontId="4" fillId="0" borderId="14" xfId="47" applyNumberFormat="1" applyFont="1" applyFill="1" applyBorder="1" applyAlignment="1">
      <alignment horizontal="center"/>
      <protection/>
    </xf>
    <xf numFmtId="0" fontId="5" fillId="0" borderId="15" xfId="47" applyNumberFormat="1" applyFont="1" applyFill="1" applyBorder="1" applyAlignment="1">
      <alignment horizontal="center"/>
      <protection/>
    </xf>
    <xf numFmtId="21" fontId="0" fillId="0" borderId="16" xfId="47" applyNumberFormat="1" applyFont="1" applyBorder="1">
      <alignment/>
      <protection/>
    </xf>
    <xf numFmtId="21" fontId="0" fillId="0" borderId="16" xfId="47" applyNumberFormat="1" applyFont="1" applyBorder="1">
      <alignment/>
      <protection/>
    </xf>
    <xf numFmtId="0" fontId="0" fillId="0" borderId="17" xfId="47" applyFont="1" applyBorder="1">
      <alignment/>
      <protection/>
    </xf>
    <xf numFmtId="0" fontId="0" fillId="0" borderId="11" xfId="47" applyNumberFormat="1" applyFont="1" applyFill="1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0" fontId="0" fillId="0" borderId="15" xfId="47" applyNumberFormat="1" applyFont="1" applyFill="1" applyBorder="1" applyAlignment="1">
      <alignment horizontal="center"/>
      <protection/>
    </xf>
    <xf numFmtId="0" fontId="0" fillId="0" borderId="20" xfId="47" applyNumberFormat="1" applyFont="1" applyFill="1" applyBorder="1" applyAlignment="1">
      <alignment horizontal="center"/>
      <protection/>
    </xf>
    <xf numFmtId="0" fontId="4" fillId="0" borderId="21" xfId="47" applyNumberFormat="1" applyFont="1" applyFill="1" applyBorder="1" applyAlignment="1">
      <alignment horizontal="center"/>
      <protection/>
    </xf>
    <xf numFmtId="0" fontId="0" fillId="0" borderId="16" xfId="47" applyFont="1" applyBorder="1">
      <alignment/>
      <protection/>
    </xf>
    <xf numFmtId="0" fontId="0" fillId="0" borderId="16" xfId="47" applyFont="1" applyBorder="1">
      <alignment/>
      <protection/>
    </xf>
    <xf numFmtId="0" fontId="0" fillId="0" borderId="17" xfId="47" applyFont="1" applyBorder="1">
      <alignment/>
      <protection/>
    </xf>
    <xf numFmtId="0" fontId="0" fillId="0" borderId="22" xfId="47" applyFont="1" applyBorder="1">
      <alignment/>
      <protection/>
    </xf>
    <xf numFmtId="0" fontId="4" fillId="0" borderId="23" xfId="47" applyNumberFormat="1" applyFont="1" applyFill="1" applyBorder="1" applyAlignment="1">
      <alignment/>
      <protection/>
    </xf>
    <xf numFmtId="0" fontId="4" fillId="0" borderId="24" xfId="47" applyNumberFormat="1" applyFont="1" applyFill="1" applyBorder="1" applyAlignment="1">
      <alignment/>
      <protection/>
    </xf>
    <xf numFmtId="0" fontId="4" fillId="0" borderId="25" xfId="47" applyNumberFormat="1" applyFont="1" applyFill="1" applyBorder="1" applyAlignment="1">
      <alignment/>
      <protection/>
    </xf>
    <xf numFmtId="0" fontId="5" fillId="0" borderId="20" xfId="47" applyNumberFormat="1" applyFont="1" applyFill="1" applyBorder="1" applyAlignment="1">
      <alignment horizontal="center"/>
      <protection/>
    </xf>
    <xf numFmtId="166" fontId="3" fillId="0" borderId="0" xfId="47" applyNumberFormat="1" applyFont="1" applyBorder="1" applyAlignment="1">
      <alignment horizontal="centerContinuous"/>
      <protection/>
    </xf>
    <xf numFmtId="166" fontId="4" fillId="0" borderId="12" xfId="47" applyNumberFormat="1" applyFont="1" applyFill="1" applyBorder="1" applyAlignment="1">
      <alignment horizontal="center"/>
      <protection/>
    </xf>
    <xf numFmtId="166" fontId="4" fillId="0" borderId="26" xfId="47" applyNumberFormat="1" applyFont="1" applyFill="1" applyBorder="1" applyAlignment="1">
      <alignment horizontal="center"/>
      <protection/>
    </xf>
    <xf numFmtId="166" fontId="6" fillId="0" borderId="20" xfId="47" applyNumberFormat="1" applyFont="1" applyFill="1" applyBorder="1" applyAlignment="1">
      <alignment horizontal="center"/>
      <protection/>
    </xf>
    <xf numFmtId="166" fontId="6" fillId="0" borderId="21" xfId="47" applyNumberFormat="1" applyFont="1" applyFill="1" applyBorder="1" applyAlignment="1">
      <alignment horizontal="center"/>
      <protection/>
    </xf>
    <xf numFmtId="166" fontId="7" fillId="0" borderId="10" xfId="47" applyNumberFormat="1" applyFont="1" applyBorder="1">
      <alignment/>
      <protection/>
    </xf>
    <xf numFmtId="166" fontId="7" fillId="0" borderId="27" xfId="47" applyNumberFormat="1" applyFont="1" applyBorder="1">
      <alignment/>
      <protection/>
    </xf>
    <xf numFmtId="166" fontId="3" fillId="0" borderId="0" xfId="47" applyNumberFormat="1" applyFont="1" applyBorder="1">
      <alignment/>
      <protection/>
    </xf>
    <xf numFmtId="166" fontId="7" fillId="0" borderId="0" xfId="47" applyNumberFormat="1" applyFont="1" applyBorder="1">
      <alignment/>
      <protection/>
    </xf>
    <xf numFmtId="166" fontId="2" fillId="0" borderId="0" xfId="47" applyNumberFormat="1" applyFont="1" applyFill="1" applyBorder="1" applyAlignment="1">
      <alignment/>
      <protection/>
    </xf>
    <xf numFmtId="166" fontId="2" fillId="0" borderId="28" xfId="47" applyNumberFormat="1" applyFont="1" applyFill="1" applyBorder="1" applyAlignment="1">
      <alignment horizontal="center"/>
      <protection/>
    </xf>
    <xf numFmtId="166" fontId="2" fillId="0" borderId="29" xfId="47" applyNumberFormat="1" applyFont="1" applyFill="1" applyBorder="1" applyAlignment="1">
      <alignment/>
      <protection/>
    </xf>
    <xf numFmtId="166" fontId="2" fillId="0" borderId="30" xfId="47" applyNumberFormat="1" applyFont="1" applyFill="1" applyBorder="1" applyAlignment="1">
      <alignment/>
      <protection/>
    </xf>
    <xf numFmtId="166" fontId="2" fillId="0" borderId="31" xfId="47" applyNumberFormat="1" applyFont="1" applyFill="1" applyBorder="1" applyAlignment="1">
      <alignment/>
      <protection/>
    </xf>
    <xf numFmtId="166" fontId="7" fillId="0" borderId="32" xfId="47" applyNumberFormat="1" applyFont="1" applyBorder="1">
      <alignment/>
      <protection/>
    </xf>
    <xf numFmtId="166" fontId="7" fillId="0" borderId="33" xfId="47" applyNumberFormat="1" applyFont="1" applyBorder="1">
      <alignment/>
      <protection/>
    </xf>
    <xf numFmtId="166" fontId="7" fillId="0" borderId="34" xfId="47" applyNumberFormat="1" applyFont="1" applyBorder="1">
      <alignment/>
      <protection/>
    </xf>
    <xf numFmtId="166" fontId="7" fillId="0" borderId="35" xfId="47" applyNumberFormat="1" applyFont="1" applyBorder="1">
      <alignment/>
      <protection/>
    </xf>
    <xf numFmtId="21" fontId="0" fillId="0" borderId="36" xfId="47" applyNumberFormat="1" applyFont="1" applyBorder="1">
      <alignment/>
      <protection/>
    </xf>
    <xf numFmtId="21" fontId="0" fillId="0" borderId="32" xfId="47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3dgp_m_06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7"/>
  <sheetViews>
    <sheetView tabSelected="1" zoomScale="60" zoomScaleNormal="60" zoomScalePageLayoutView="0" workbookViewId="0" topLeftCell="A1">
      <pane xSplit="6" ySplit="6" topLeftCell="G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F44" sqref="AF44"/>
    </sheetView>
  </sheetViews>
  <sheetFormatPr defaultColWidth="9.140625" defaultRowHeight="12.75"/>
  <cols>
    <col min="1" max="1" width="3.8515625" style="1" customWidth="1"/>
    <col min="2" max="2" width="2.57421875" style="1" customWidth="1"/>
    <col min="3" max="3" width="17.00390625" style="1" customWidth="1"/>
    <col min="4" max="4" width="6.7109375" style="1" customWidth="1"/>
    <col min="5" max="5" width="8.421875" style="50" customWidth="1"/>
    <col min="6" max="6" width="4.57421875" style="4" customWidth="1"/>
    <col min="7" max="8" width="8.00390625" style="1" customWidth="1"/>
    <col min="9" max="9" width="6.7109375" style="48" customWidth="1"/>
    <col min="10" max="10" width="6.7109375" style="48" hidden="1" customWidth="1"/>
    <col min="11" max="12" width="8.00390625" style="1" customWidth="1"/>
    <col min="13" max="13" width="6.7109375" style="48" customWidth="1"/>
    <col min="14" max="14" width="6.7109375" style="48" hidden="1" customWidth="1"/>
    <col min="15" max="16" width="8.00390625" style="1" customWidth="1"/>
    <col min="17" max="17" width="6.7109375" style="48" customWidth="1"/>
    <col min="18" max="18" width="6.7109375" style="48" hidden="1" customWidth="1"/>
    <col min="19" max="20" width="8.00390625" style="1" customWidth="1"/>
    <col min="21" max="21" width="6.7109375" style="48" customWidth="1"/>
    <col min="22" max="22" width="6.7109375" style="48" hidden="1" customWidth="1"/>
    <col min="23" max="24" width="8.00390625" style="1" customWidth="1"/>
    <col min="25" max="25" width="6.7109375" style="48" customWidth="1"/>
    <col min="26" max="26" width="6.7109375" style="48" hidden="1" customWidth="1"/>
    <col min="27" max="28" width="8.00390625" style="1" hidden="1" customWidth="1"/>
    <col min="29" max="30" width="6.7109375" style="48" hidden="1" customWidth="1"/>
    <col min="31" max="32" width="8.00390625" style="1" customWidth="1"/>
    <col min="33" max="33" width="6.7109375" style="48" customWidth="1"/>
    <col min="34" max="34" width="6.7109375" style="48" hidden="1" customWidth="1"/>
    <col min="35" max="36" width="8.00390625" style="1" customWidth="1"/>
    <col min="37" max="37" width="6.7109375" style="48" customWidth="1"/>
    <col min="38" max="38" width="6.7109375" style="48" hidden="1" customWidth="1"/>
    <col min="39" max="40" width="8.00390625" style="1" customWidth="1"/>
    <col min="41" max="41" width="6.7109375" style="48" customWidth="1"/>
    <col min="42" max="42" width="6.7109375" style="48" hidden="1" customWidth="1"/>
    <col min="43" max="44" width="8.00390625" style="1" customWidth="1"/>
    <col min="45" max="45" width="6.7109375" style="48" customWidth="1"/>
    <col min="46" max="46" width="6.7109375" style="48" hidden="1" customWidth="1"/>
    <col min="47" max="47" width="8.8515625" style="1" customWidth="1"/>
    <col min="48" max="56" width="8.8515625" style="3" hidden="1" customWidth="1"/>
    <col min="57" max="57" width="8.8515625" style="1" hidden="1" customWidth="1"/>
    <col min="58" max="16384" width="8.8515625" style="1" customWidth="1"/>
  </cols>
  <sheetData>
    <row r="1" spans="7:46" ht="17.25">
      <c r="G1" s="15" t="s">
        <v>46</v>
      </c>
      <c r="H1" s="15"/>
      <c r="I1" s="41"/>
      <c r="J1" s="41"/>
      <c r="K1" s="15"/>
      <c r="L1" s="15"/>
      <c r="M1" s="41"/>
      <c r="N1" s="41"/>
      <c r="O1" s="15"/>
      <c r="P1" s="15"/>
      <c r="Q1" s="41"/>
      <c r="R1" s="41"/>
      <c r="S1" s="15"/>
      <c r="T1" s="15"/>
      <c r="U1" s="41"/>
      <c r="V1" s="41"/>
      <c r="W1" s="15"/>
      <c r="X1" s="15"/>
      <c r="Y1" s="41"/>
      <c r="Z1" s="41"/>
      <c r="AA1" s="15"/>
      <c r="AB1" s="15"/>
      <c r="AC1" s="41"/>
      <c r="AD1" s="41"/>
      <c r="AE1" s="15"/>
      <c r="AF1" s="15"/>
      <c r="AG1" s="41"/>
      <c r="AH1" s="41"/>
      <c r="AI1" s="15"/>
      <c r="AJ1" s="15"/>
      <c r="AK1" s="41"/>
      <c r="AL1" s="41"/>
      <c r="AM1" s="15"/>
      <c r="AN1" s="15"/>
      <c r="AO1" s="41"/>
      <c r="AP1" s="41"/>
      <c r="AQ1" s="15"/>
      <c r="AR1" s="15"/>
      <c r="AS1" s="41"/>
      <c r="AT1" s="41"/>
    </row>
    <row r="2" spans="5:56" s="4" customFormat="1" ht="12.75" customHeight="1">
      <c r="E2" s="50"/>
      <c r="G2" s="21" t="s">
        <v>17</v>
      </c>
      <c r="H2" s="21"/>
      <c r="I2" s="21"/>
      <c r="J2" s="21"/>
      <c r="K2" s="21" t="s">
        <v>11</v>
      </c>
      <c r="L2" s="21"/>
      <c r="M2" s="21"/>
      <c r="N2" s="21"/>
      <c r="O2" s="21" t="s">
        <v>13</v>
      </c>
      <c r="P2" s="21"/>
      <c r="Q2" s="21"/>
      <c r="R2" s="21"/>
      <c r="S2" s="21" t="s">
        <v>10</v>
      </c>
      <c r="T2" s="21"/>
      <c r="U2" s="21"/>
      <c r="V2" s="21"/>
      <c r="W2" s="21" t="s">
        <v>9</v>
      </c>
      <c r="X2" s="21"/>
      <c r="Y2" s="21"/>
      <c r="Z2" s="21"/>
      <c r="AA2" s="21" t="s">
        <v>0</v>
      </c>
      <c r="AB2" s="21"/>
      <c r="AC2" s="21"/>
      <c r="AD2" s="21"/>
      <c r="AE2" s="21" t="s">
        <v>12</v>
      </c>
      <c r="AF2" s="21"/>
      <c r="AG2" s="21"/>
      <c r="AH2" s="21"/>
      <c r="AI2" s="21" t="s">
        <v>14</v>
      </c>
      <c r="AJ2" s="21"/>
      <c r="AK2" s="21"/>
      <c r="AL2" s="21"/>
      <c r="AM2" s="21" t="s">
        <v>8</v>
      </c>
      <c r="AN2" s="21"/>
      <c r="AO2" s="21"/>
      <c r="AP2" s="21"/>
      <c r="AQ2" s="21" t="s">
        <v>1</v>
      </c>
      <c r="AR2" s="21"/>
      <c r="AS2" s="21"/>
      <c r="AT2" s="21"/>
      <c r="AV2" s="2"/>
      <c r="AW2" s="2"/>
      <c r="AX2" s="2"/>
      <c r="AY2" s="2"/>
      <c r="AZ2" s="2"/>
      <c r="BA2" s="2"/>
      <c r="BB2" s="2"/>
      <c r="BC2" s="2"/>
      <c r="BD2" s="2"/>
    </row>
    <row r="3" spans="5:56" s="5" customFormat="1" ht="12.75" customHeight="1">
      <c r="E3" s="5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V3" s="6"/>
      <c r="AW3" s="6"/>
      <c r="AX3" s="6"/>
      <c r="AY3" s="6"/>
      <c r="AZ3" s="6"/>
      <c r="BA3" s="6"/>
      <c r="BB3" s="6"/>
      <c r="BC3" s="6"/>
      <c r="BD3" s="6"/>
    </row>
    <row r="4" spans="5:56" s="7" customFormat="1" ht="12.75" customHeight="1">
      <c r="E4" s="50"/>
      <c r="G4" s="22">
        <v>41909</v>
      </c>
      <c r="H4" s="22"/>
      <c r="I4" s="22"/>
      <c r="J4" s="22"/>
      <c r="K4" s="22">
        <v>41920</v>
      </c>
      <c r="L4" s="22"/>
      <c r="M4" s="22"/>
      <c r="N4" s="22"/>
      <c r="O4" s="22">
        <v>41930</v>
      </c>
      <c r="P4" s="22"/>
      <c r="Q4" s="22"/>
      <c r="R4" s="22"/>
      <c r="S4" s="22">
        <v>41931</v>
      </c>
      <c r="T4" s="22"/>
      <c r="U4" s="22"/>
      <c r="V4" s="22"/>
      <c r="W4" s="22">
        <v>41944</v>
      </c>
      <c r="X4" s="22"/>
      <c r="Y4" s="22"/>
      <c r="Z4" s="22"/>
      <c r="AA4" s="22">
        <v>41945</v>
      </c>
      <c r="AB4" s="22"/>
      <c r="AC4" s="22"/>
      <c r="AD4" s="22"/>
      <c r="AE4" s="22">
        <v>41951</v>
      </c>
      <c r="AF4" s="22"/>
      <c r="AG4" s="22"/>
      <c r="AH4" s="22"/>
      <c r="AI4" s="22">
        <v>41952</v>
      </c>
      <c r="AJ4" s="22"/>
      <c r="AK4" s="22"/>
      <c r="AL4" s="22"/>
      <c r="AM4" s="22">
        <v>41959</v>
      </c>
      <c r="AN4" s="22"/>
      <c r="AO4" s="22"/>
      <c r="AP4" s="22"/>
      <c r="AQ4" s="22">
        <v>41973</v>
      </c>
      <c r="AR4" s="22"/>
      <c r="AS4" s="22"/>
      <c r="AT4" s="22"/>
      <c r="AV4" s="8"/>
      <c r="AW4" s="8"/>
      <c r="AX4" s="8"/>
      <c r="AY4" s="8"/>
      <c r="AZ4" s="8"/>
      <c r="BA4" s="8"/>
      <c r="BB4" s="8"/>
      <c r="BC4" s="8"/>
      <c r="BD4" s="8"/>
    </row>
    <row r="5" spans="5:56" s="7" customFormat="1" ht="12.75" customHeight="1">
      <c r="E5" s="50"/>
      <c r="G5" s="18"/>
      <c r="H5" s="19"/>
      <c r="I5" s="42"/>
      <c r="J5" s="43"/>
      <c r="K5" s="18"/>
      <c r="L5" s="19"/>
      <c r="M5" s="42"/>
      <c r="N5" s="43"/>
      <c r="O5" s="18"/>
      <c r="P5" s="19"/>
      <c r="Q5" s="42"/>
      <c r="R5" s="43"/>
      <c r="S5" s="18"/>
      <c r="T5" s="19"/>
      <c r="U5" s="42"/>
      <c r="V5" s="43"/>
      <c r="W5" s="18"/>
      <c r="X5" s="19"/>
      <c r="Y5" s="42"/>
      <c r="Z5" s="43"/>
      <c r="AA5" s="18"/>
      <c r="AB5" s="19"/>
      <c r="AC5" s="42"/>
      <c r="AD5" s="43"/>
      <c r="AE5" s="18"/>
      <c r="AF5" s="19"/>
      <c r="AG5" s="42"/>
      <c r="AH5" s="43"/>
      <c r="AI5" s="18"/>
      <c r="AJ5" s="19"/>
      <c r="AK5" s="42"/>
      <c r="AL5" s="43"/>
      <c r="AM5" s="18"/>
      <c r="AN5" s="19"/>
      <c r="AO5" s="42"/>
      <c r="AP5" s="43"/>
      <c r="AQ5" s="18"/>
      <c r="AR5" s="19"/>
      <c r="AS5" s="42"/>
      <c r="AT5" s="43"/>
      <c r="AV5" s="8"/>
      <c r="AW5" s="8"/>
      <c r="AX5" s="8"/>
      <c r="AY5" s="8"/>
      <c r="AZ5" s="8"/>
      <c r="BA5" s="8"/>
      <c r="BB5" s="8"/>
      <c r="BC5" s="8"/>
      <c r="BD5" s="8"/>
    </row>
    <row r="6" spans="1:56" s="9" customFormat="1" ht="12.75" customHeight="1">
      <c r="A6" s="27" t="s">
        <v>2</v>
      </c>
      <c r="B6" s="30" t="s">
        <v>6</v>
      </c>
      <c r="C6" s="31" t="s">
        <v>3</v>
      </c>
      <c r="D6" s="31"/>
      <c r="E6" s="51" t="s">
        <v>4</v>
      </c>
      <c r="F6" s="32" t="s">
        <v>15</v>
      </c>
      <c r="G6" s="23" t="s">
        <v>20</v>
      </c>
      <c r="H6" s="40" t="s">
        <v>21</v>
      </c>
      <c r="I6" s="44" t="s">
        <v>45</v>
      </c>
      <c r="J6" s="45" t="s">
        <v>5</v>
      </c>
      <c r="K6" s="23" t="s">
        <v>20</v>
      </c>
      <c r="L6" s="40" t="s">
        <v>21</v>
      </c>
      <c r="M6" s="44" t="s">
        <v>22</v>
      </c>
      <c r="N6" s="45" t="s">
        <v>5</v>
      </c>
      <c r="O6" s="23" t="s">
        <v>20</v>
      </c>
      <c r="P6" s="40" t="s">
        <v>21</v>
      </c>
      <c r="Q6" s="44" t="s">
        <v>22</v>
      </c>
      <c r="R6" s="45" t="s">
        <v>5</v>
      </c>
      <c r="S6" s="23" t="s">
        <v>20</v>
      </c>
      <c r="T6" s="40" t="s">
        <v>21</v>
      </c>
      <c r="U6" s="44" t="s">
        <v>22</v>
      </c>
      <c r="V6" s="45" t="s">
        <v>5</v>
      </c>
      <c r="W6" s="23" t="s">
        <v>20</v>
      </c>
      <c r="X6" s="40" t="s">
        <v>21</v>
      </c>
      <c r="Y6" s="44" t="s">
        <v>22</v>
      </c>
      <c r="Z6" s="45" t="s">
        <v>5</v>
      </c>
      <c r="AA6" s="23" t="s">
        <v>20</v>
      </c>
      <c r="AB6" s="40" t="s">
        <v>21</v>
      </c>
      <c r="AC6" s="44" t="s">
        <v>22</v>
      </c>
      <c r="AD6" s="45" t="s">
        <v>5</v>
      </c>
      <c r="AE6" s="23" t="s">
        <v>20</v>
      </c>
      <c r="AF6" s="40" t="s">
        <v>21</v>
      </c>
      <c r="AG6" s="44" t="s">
        <v>22</v>
      </c>
      <c r="AH6" s="45" t="s">
        <v>5</v>
      </c>
      <c r="AI6" s="23" t="s">
        <v>20</v>
      </c>
      <c r="AJ6" s="40" t="s">
        <v>21</v>
      </c>
      <c r="AK6" s="44" t="s">
        <v>22</v>
      </c>
      <c r="AL6" s="45" t="s">
        <v>5</v>
      </c>
      <c r="AM6" s="23" t="s">
        <v>20</v>
      </c>
      <c r="AN6" s="40" t="s">
        <v>21</v>
      </c>
      <c r="AO6" s="44" t="s">
        <v>22</v>
      </c>
      <c r="AP6" s="45" t="s">
        <v>5</v>
      </c>
      <c r="AQ6" s="23" t="s">
        <v>20</v>
      </c>
      <c r="AR6" s="40" t="s">
        <v>21</v>
      </c>
      <c r="AS6" s="44" t="s">
        <v>22</v>
      </c>
      <c r="AT6" s="45" t="s">
        <v>5</v>
      </c>
      <c r="AV6" s="14" t="s">
        <v>7</v>
      </c>
      <c r="AW6" s="14"/>
      <c r="AX6" s="14"/>
      <c r="AY6" s="14"/>
      <c r="AZ6" s="14"/>
      <c r="BA6" s="14"/>
      <c r="BB6" s="14"/>
      <c r="BC6" s="14"/>
      <c r="BD6" s="14"/>
    </row>
    <row r="7" spans="1:57" ht="12.75" customHeight="1">
      <c r="A7" s="28">
        <v>1</v>
      </c>
      <c r="B7" s="34"/>
      <c r="C7" s="16" t="s">
        <v>19</v>
      </c>
      <c r="D7" s="16" t="s">
        <v>27</v>
      </c>
      <c r="E7" s="52">
        <f>(SUM(SMALL(AV7:BE7,1),SMALL(AV7:BE7,2),SMALL(AV7:BE7,3),SMALL(AV7:BE7,4),SMALL(AV7:BE7,5)))+F7</f>
        <v>161</v>
      </c>
      <c r="F7" s="37"/>
      <c r="G7" s="59"/>
      <c r="H7" s="60"/>
      <c r="I7" s="55">
        <f>IF(G7="",40,G7/H7)</f>
        <v>40</v>
      </c>
      <c r="J7" s="56">
        <f>IF(I7=1,0,I7)</f>
        <v>40</v>
      </c>
      <c r="K7" s="59">
        <v>0.001712962962962963</v>
      </c>
      <c r="L7" s="60">
        <v>0.001712962962962963</v>
      </c>
      <c r="M7" s="55">
        <f>IF(K7="",40,K7/L7)</f>
        <v>1</v>
      </c>
      <c r="N7" s="56">
        <f>IF(M7=1,0,M7)</f>
        <v>0</v>
      </c>
      <c r="O7" s="59"/>
      <c r="P7" s="60"/>
      <c r="Q7" s="55">
        <f>IF(O7="",40,O7/P7)</f>
        <v>40</v>
      </c>
      <c r="R7" s="56">
        <f>IF(Q7=1,0,Q7)</f>
        <v>40</v>
      </c>
      <c r="S7" s="59"/>
      <c r="T7" s="60"/>
      <c r="U7" s="55">
        <f>IF(S7="",40,S7/T7)</f>
        <v>40</v>
      </c>
      <c r="V7" s="56">
        <f>IF(U7=1,0,U7)</f>
        <v>40</v>
      </c>
      <c r="W7" s="59"/>
      <c r="X7" s="60"/>
      <c r="Y7" s="55">
        <f>IF(W7="",40,W7/X7)</f>
        <v>40</v>
      </c>
      <c r="Z7" s="56">
        <f>IF(Y7=1,0,Y7)</f>
        <v>40</v>
      </c>
      <c r="AA7" s="59"/>
      <c r="AB7" s="60"/>
      <c r="AC7" s="55">
        <f>IF(AA7="",40,AA7/AB7)</f>
        <v>40</v>
      </c>
      <c r="AD7" s="56">
        <f>IF(AC7=1,0,AC7)</f>
        <v>40</v>
      </c>
      <c r="AE7" s="59"/>
      <c r="AF7" s="60"/>
      <c r="AG7" s="55">
        <f>IF(AE7="",40,AE7/AF7)</f>
        <v>40</v>
      </c>
      <c r="AH7" s="56">
        <f>IF(AG7=1,0,AG7)</f>
        <v>40</v>
      </c>
      <c r="AI7" s="59"/>
      <c r="AJ7" s="60"/>
      <c r="AK7" s="55">
        <f>IF(AI7="",40,AI7/AJ7)</f>
        <v>40</v>
      </c>
      <c r="AL7" s="56">
        <f>IF(AK7=1,0,AK7)</f>
        <v>40</v>
      </c>
      <c r="AM7" s="59"/>
      <c r="AN7" s="60"/>
      <c r="AO7" s="55">
        <f>IF(AM7="",40,AM7/AN7)</f>
        <v>40</v>
      </c>
      <c r="AP7" s="56">
        <f>IF(AO7=1,0,AO7)</f>
        <v>40</v>
      </c>
      <c r="AQ7" s="59"/>
      <c r="AR7" s="60"/>
      <c r="AS7" s="55">
        <f>IF(AQ7=0,40,RANK(AQ7,AQ$6:AQ$26,1))</f>
        <v>40</v>
      </c>
      <c r="AT7" s="56">
        <f>IF(AS7=1,0,AS7)</f>
        <v>40</v>
      </c>
      <c r="AU7" s="12"/>
      <c r="AV7" s="49">
        <f>I7</f>
        <v>40</v>
      </c>
      <c r="AW7" s="49">
        <f>M7</f>
        <v>1</v>
      </c>
      <c r="AX7" s="13">
        <f>Q7</f>
        <v>40</v>
      </c>
      <c r="AY7" s="13">
        <f>U7</f>
        <v>40</v>
      </c>
      <c r="AZ7" s="13">
        <f>Y7</f>
        <v>40</v>
      </c>
      <c r="BA7" s="13">
        <f>AC7</f>
        <v>40</v>
      </c>
      <c r="BB7" s="13">
        <f>AG7</f>
        <v>40</v>
      </c>
      <c r="BC7" s="13">
        <f>AK7</f>
        <v>40</v>
      </c>
      <c r="BD7" s="13">
        <f>AO7</f>
        <v>40</v>
      </c>
      <c r="BE7" s="13">
        <f>AS7</f>
        <v>40</v>
      </c>
    </row>
    <row r="8" spans="1:57" ht="12.75" customHeight="1">
      <c r="A8" s="29">
        <v>2</v>
      </c>
      <c r="B8" s="33"/>
      <c r="C8" s="16" t="s">
        <v>29</v>
      </c>
      <c r="D8" s="16" t="s">
        <v>30</v>
      </c>
      <c r="E8" s="53">
        <f>(SUM(SMALL(AV8:BE8,1),SMALL(AV8:BE8,2),SMALL(AV8:BE8,3),SMALL(AV8:BE8,4),SMALL(AV8:BE8,5)))+F8</f>
        <v>161</v>
      </c>
      <c r="F8" s="38"/>
      <c r="G8" s="25"/>
      <c r="H8" s="17"/>
      <c r="I8" s="46">
        <f>IF(G8="",40,G8/H8)</f>
        <v>40</v>
      </c>
      <c r="J8" s="47">
        <f>IF(I8=1,0,I8)</f>
        <v>40</v>
      </c>
      <c r="K8" s="25">
        <v>0.0012962962962962963</v>
      </c>
      <c r="L8" s="17">
        <v>0.0012962962962962963</v>
      </c>
      <c r="M8" s="46">
        <f>IF(K8="",40,K8/L8)</f>
        <v>1</v>
      </c>
      <c r="N8" s="47">
        <f>IF(M8=1,0,M8)</f>
        <v>0</v>
      </c>
      <c r="O8" s="25"/>
      <c r="P8" s="17"/>
      <c r="Q8" s="46">
        <f>IF(O8="",40,O8/P8)</f>
        <v>40</v>
      </c>
      <c r="R8" s="47">
        <f>IF(Q8=1,0,Q8)</f>
        <v>40</v>
      </c>
      <c r="S8" s="25"/>
      <c r="T8" s="17"/>
      <c r="U8" s="46">
        <f>IF(S8="",40,S8/T8)</f>
        <v>40</v>
      </c>
      <c r="V8" s="47">
        <f>IF(U8=1,0,U8)</f>
        <v>40</v>
      </c>
      <c r="W8" s="25"/>
      <c r="X8" s="17"/>
      <c r="Y8" s="46">
        <f>IF(W8="",40,W8/X8)</f>
        <v>40</v>
      </c>
      <c r="Z8" s="47">
        <f>IF(Y8=1,0,Y8)</f>
        <v>40</v>
      </c>
      <c r="AA8" s="25"/>
      <c r="AB8" s="17"/>
      <c r="AC8" s="46">
        <f>IF(AA8="",40,AA8/AB8)</f>
        <v>40</v>
      </c>
      <c r="AD8" s="47">
        <f>IF(AC8=1,0,AC8)</f>
        <v>40</v>
      </c>
      <c r="AE8" s="25"/>
      <c r="AF8" s="17"/>
      <c r="AG8" s="46">
        <f>IF(AE8="",40,AE8/AF8)</f>
        <v>40</v>
      </c>
      <c r="AH8" s="47">
        <f>IF(AG8=1,0,AG8)</f>
        <v>40</v>
      </c>
      <c r="AI8" s="25"/>
      <c r="AJ8" s="17"/>
      <c r="AK8" s="46">
        <f>IF(AI8="",40,AI8/AJ8)</f>
        <v>40</v>
      </c>
      <c r="AL8" s="47">
        <f>IF(AK8=1,0,AK8)</f>
        <v>40</v>
      </c>
      <c r="AM8" s="25"/>
      <c r="AN8" s="17"/>
      <c r="AO8" s="46">
        <f>IF(AM8="",40,AM8/AN8)</f>
        <v>40</v>
      </c>
      <c r="AP8" s="47">
        <f>IF(AO8=1,0,AO8)</f>
        <v>40</v>
      </c>
      <c r="AQ8" s="25"/>
      <c r="AR8" s="17"/>
      <c r="AS8" s="46">
        <f>IF(AQ8=0,40,RANK(AQ8,AQ$6:AQ$26,1))</f>
        <v>40</v>
      </c>
      <c r="AT8" s="47">
        <f>IF(AS8=1,0,AS8)</f>
        <v>40</v>
      </c>
      <c r="AU8" s="12"/>
      <c r="AV8" s="49">
        <f>I8</f>
        <v>40</v>
      </c>
      <c r="AW8" s="49">
        <f>M8</f>
        <v>1</v>
      </c>
      <c r="AX8" s="13">
        <f>Q8</f>
        <v>40</v>
      </c>
      <c r="AY8" s="13">
        <f>U8</f>
        <v>40</v>
      </c>
      <c r="AZ8" s="13">
        <f>Y8</f>
        <v>40</v>
      </c>
      <c r="BA8" s="13">
        <f>AC8</f>
        <v>40</v>
      </c>
      <c r="BB8" s="13">
        <f>AG8</f>
        <v>40</v>
      </c>
      <c r="BC8" s="13">
        <f>AK8</f>
        <v>40</v>
      </c>
      <c r="BD8" s="13">
        <f>AO8</f>
        <v>40</v>
      </c>
      <c r="BE8" s="13">
        <f aca="true" t="shared" si="0" ref="BE8:BE27">AS8</f>
        <v>40</v>
      </c>
    </row>
    <row r="9" spans="1:57" ht="12.75" customHeight="1">
      <c r="A9" s="29">
        <v>3</v>
      </c>
      <c r="B9" s="33"/>
      <c r="C9" s="16" t="s">
        <v>24</v>
      </c>
      <c r="D9" s="16" t="s">
        <v>28</v>
      </c>
      <c r="E9" s="53">
        <f>(SUM(SMALL(AV9:BE9,1),SMALL(AV9:BE9,2),SMALL(AV9:BE9,3),SMALL(AV9:BE9,4),SMALL(AV9:BE9,5)))+F9</f>
        <v>161</v>
      </c>
      <c r="F9" s="38"/>
      <c r="G9" s="24"/>
      <c r="H9" s="11"/>
      <c r="I9" s="46">
        <f>IF(G9="",40,G9/H9)</f>
        <v>40</v>
      </c>
      <c r="J9" s="47">
        <f>IF(I9=1,0,I9)</f>
        <v>40</v>
      </c>
      <c r="K9" s="24">
        <v>0.0012268518518518518</v>
      </c>
      <c r="L9" s="11">
        <v>0.0012268518518518518</v>
      </c>
      <c r="M9" s="46">
        <f>IF(K9="",40,K9/L9)</f>
        <v>1</v>
      </c>
      <c r="N9" s="47">
        <f>IF(M9=1,0,M9)</f>
        <v>0</v>
      </c>
      <c r="O9" s="24"/>
      <c r="P9" s="11"/>
      <c r="Q9" s="46">
        <f>IF(O9="",40,O9/P9)</f>
        <v>40</v>
      </c>
      <c r="R9" s="47">
        <f>IF(Q9=1,0,Q9)</f>
        <v>40</v>
      </c>
      <c r="S9" s="24"/>
      <c r="T9" s="11"/>
      <c r="U9" s="46">
        <f>IF(S9="",40,S9/T9)</f>
        <v>40</v>
      </c>
      <c r="V9" s="47">
        <f>IF(U9=1,0,U9)</f>
        <v>40</v>
      </c>
      <c r="W9" s="24"/>
      <c r="X9" s="11"/>
      <c r="Y9" s="46">
        <f>IF(W9="",40,W9/X9)</f>
        <v>40</v>
      </c>
      <c r="Z9" s="47">
        <f>IF(Y9=1,0,Y9)</f>
        <v>40</v>
      </c>
      <c r="AA9" s="24"/>
      <c r="AB9" s="11"/>
      <c r="AC9" s="46">
        <f>IF(AA9="",40,AA9/AB9)</f>
        <v>40</v>
      </c>
      <c r="AD9" s="47">
        <f>IF(AC9=1,0,AC9)</f>
        <v>40</v>
      </c>
      <c r="AE9" s="24"/>
      <c r="AF9" s="11"/>
      <c r="AG9" s="46">
        <f>IF(AE9="",40,AE9/AF9)</f>
        <v>40</v>
      </c>
      <c r="AH9" s="47">
        <f>IF(AG9=1,0,AG9)</f>
        <v>40</v>
      </c>
      <c r="AI9" s="24"/>
      <c r="AJ9" s="11"/>
      <c r="AK9" s="46">
        <f>IF(AI9="",40,AI9/AJ9)</f>
        <v>40</v>
      </c>
      <c r="AL9" s="47">
        <f>IF(AK9=1,0,AK9)</f>
        <v>40</v>
      </c>
      <c r="AM9" s="24"/>
      <c r="AN9" s="11"/>
      <c r="AO9" s="46">
        <f>IF(AM9="",40,AM9/AN9)</f>
        <v>40</v>
      </c>
      <c r="AP9" s="47">
        <f>IF(AO9=1,0,AO9)</f>
        <v>40</v>
      </c>
      <c r="AQ9" s="24"/>
      <c r="AR9" s="11"/>
      <c r="AS9" s="46">
        <f>IF(AQ9=0,40,RANK(AQ9,AQ$6:AQ$26,1))</f>
        <v>40</v>
      </c>
      <c r="AT9" s="47">
        <f>IF(AS9=1,0,AS9)</f>
        <v>40</v>
      </c>
      <c r="AU9" s="12"/>
      <c r="AV9" s="49">
        <f>I9</f>
        <v>40</v>
      </c>
      <c r="AW9" s="49">
        <f>M9</f>
        <v>1</v>
      </c>
      <c r="AX9" s="13">
        <f>Q9</f>
        <v>40</v>
      </c>
      <c r="AY9" s="13">
        <f>U9</f>
        <v>40</v>
      </c>
      <c r="AZ9" s="13">
        <f>Y9</f>
        <v>40</v>
      </c>
      <c r="BA9" s="13">
        <f>AC9</f>
        <v>40</v>
      </c>
      <c r="BB9" s="13">
        <f>AG9</f>
        <v>40</v>
      </c>
      <c r="BC9" s="13">
        <f>AK9</f>
        <v>40</v>
      </c>
      <c r="BD9" s="13">
        <f>AO9</f>
        <v>40</v>
      </c>
      <c r="BE9" s="13">
        <f t="shared" si="0"/>
        <v>40</v>
      </c>
    </row>
    <row r="10" spans="1:57" ht="12.75" customHeight="1">
      <c r="A10" s="29">
        <v>4</v>
      </c>
      <c r="B10" s="33"/>
      <c r="C10" s="16" t="s">
        <v>32</v>
      </c>
      <c r="D10" s="16" t="s">
        <v>33</v>
      </c>
      <c r="E10" s="53">
        <f>(SUM(SMALL(AV10:BE10,1),SMALL(AV10:BE10,2),SMALL(AV10:BE10,3),SMALL(AV10:BE10,4),SMALL(AV10:BE10,5)))+F10</f>
        <v>161</v>
      </c>
      <c r="F10" s="38"/>
      <c r="G10" s="24"/>
      <c r="H10" s="11"/>
      <c r="I10" s="46">
        <f>IF(G10="",40,G10/H10)</f>
        <v>40</v>
      </c>
      <c r="J10" s="47">
        <f>IF(I10=1,0,I10)</f>
        <v>40</v>
      </c>
      <c r="K10" s="24">
        <v>0.0013078703703703705</v>
      </c>
      <c r="L10" s="11">
        <v>0.0013078703703703705</v>
      </c>
      <c r="M10" s="46">
        <f>IF(K10="",40,K10/L10)</f>
        <v>1</v>
      </c>
      <c r="N10" s="47">
        <f>IF(M10=1,0,M10)</f>
        <v>0</v>
      </c>
      <c r="O10" s="24"/>
      <c r="P10" s="11"/>
      <c r="Q10" s="46">
        <f>IF(O10="",40,O10/P10)</f>
        <v>40</v>
      </c>
      <c r="R10" s="47">
        <f>IF(Q10=1,0,Q10)</f>
        <v>40</v>
      </c>
      <c r="S10" s="24"/>
      <c r="T10" s="11"/>
      <c r="U10" s="46">
        <f>IF(S10="",40,S10/T10)</f>
        <v>40</v>
      </c>
      <c r="V10" s="47">
        <f>IF(U10=1,0,U10)</f>
        <v>40</v>
      </c>
      <c r="W10" s="24"/>
      <c r="X10" s="11"/>
      <c r="Y10" s="46">
        <f>IF(W10="",40,W10/X10)</f>
        <v>40</v>
      </c>
      <c r="Z10" s="47">
        <f>IF(Y10=1,0,Y10)</f>
        <v>40</v>
      </c>
      <c r="AA10" s="24"/>
      <c r="AB10" s="11"/>
      <c r="AC10" s="46">
        <f>IF(AA10="",40,AA10/AB10)</f>
        <v>40</v>
      </c>
      <c r="AD10" s="47">
        <f>IF(AC10=1,0,AC10)</f>
        <v>40</v>
      </c>
      <c r="AE10" s="24"/>
      <c r="AF10" s="11"/>
      <c r="AG10" s="46">
        <f>IF(AE10="",40,AE10/AF10)</f>
        <v>40</v>
      </c>
      <c r="AH10" s="47">
        <f>IF(AG10=1,0,AG10)</f>
        <v>40</v>
      </c>
      <c r="AI10" s="24"/>
      <c r="AJ10" s="11"/>
      <c r="AK10" s="46">
        <f>IF(AI10="",40,AI10/AJ10)</f>
        <v>40</v>
      </c>
      <c r="AL10" s="47">
        <f>IF(AK10=1,0,AK10)</f>
        <v>40</v>
      </c>
      <c r="AM10" s="24"/>
      <c r="AN10" s="11"/>
      <c r="AO10" s="46">
        <f>IF(AM10="",40,AM10/AN10)</f>
        <v>40</v>
      </c>
      <c r="AP10" s="47">
        <f>IF(AO10=1,0,AO10)</f>
        <v>40</v>
      </c>
      <c r="AQ10" s="24"/>
      <c r="AR10" s="11"/>
      <c r="AS10" s="46">
        <f>IF(AQ10=0,40,RANK(AQ10,AQ$6:AQ$26,1))</f>
        <v>40</v>
      </c>
      <c r="AT10" s="47">
        <f>IF(AS10=1,0,AS10)</f>
        <v>40</v>
      </c>
      <c r="AU10" s="12"/>
      <c r="AV10" s="49">
        <f>I10</f>
        <v>40</v>
      </c>
      <c r="AW10" s="49">
        <f>M10</f>
        <v>1</v>
      </c>
      <c r="AX10" s="13">
        <f>Q10</f>
        <v>40</v>
      </c>
      <c r="AY10" s="13">
        <f>U10</f>
        <v>40</v>
      </c>
      <c r="AZ10" s="13">
        <f>Y10</f>
        <v>40</v>
      </c>
      <c r="BA10" s="13">
        <f>AC10</f>
        <v>40</v>
      </c>
      <c r="BB10" s="13">
        <f>AG10</f>
        <v>40</v>
      </c>
      <c r="BC10" s="13">
        <f>AK10</f>
        <v>40</v>
      </c>
      <c r="BD10" s="13">
        <f>AO10</f>
        <v>40</v>
      </c>
      <c r="BE10" s="13">
        <f t="shared" si="0"/>
        <v>40</v>
      </c>
    </row>
    <row r="11" spans="1:57" ht="12.75" customHeight="1">
      <c r="A11" s="29">
        <v>5</v>
      </c>
      <c r="B11" s="33"/>
      <c r="C11" s="16" t="s">
        <v>34</v>
      </c>
      <c r="D11" s="16" t="s">
        <v>35</v>
      </c>
      <c r="E11" s="53">
        <f>(SUM(SMALL(AV11:BE11,1),SMALL(AV11:BE11,2),SMALL(AV11:BE11,3),SMALL(AV11:BE11,4),SMALL(AV11:BE11,5)))+F11</f>
        <v>161</v>
      </c>
      <c r="F11" s="38"/>
      <c r="G11" s="24"/>
      <c r="H11" s="11"/>
      <c r="I11" s="46">
        <f>IF(G11="",40,G11/H11)</f>
        <v>40</v>
      </c>
      <c r="J11" s="47">
        <f>IF(I11=1,0,I11)</f>
        <v>40</v>
      </c>
      <c r="K11" s="24">
        <v>0.0012384259259259258</v>
      </c>
      <c r="L11" s="11">
        <v>0.0012384259259259258</v>
      </c>
      <c r="M11" s="46">
        <f>IF(K11="",40,K11/L11)</f>
        <v>1</v>
      </c>
      <c r="N11" s="47">
        <f>IF(M11=1,0,M11)</f>
        <v>0</v>
      </c>
      <c r="O11" s="24"/>
      <c r="P11" s="11"/>
      <c r="Q11" s="46">
        <f>IF(O11="",40,O11/P11)</f>
        <v>40</v>
      </c>
      <c r="R11" s="47">
        <f>IF(Q11=1,0,Q11)</f>
        <v>40</v>
      </c>
      <c r="S11" s="24"/>
      <c r="T11" s="11"/>
      <c r="U11" s="46">
        <f>IF(S11="",40,S11/T11)</f>
        <v>40</v>
      </c>
      <c r="V11" s="47">
        <f>IF(U11=1,0,U11)</f>
        <v>40</v>
      </c>
      <c r="W11" s="24"/>
      <c r="X11" s="11"/>
      <c r="Y11" s="46">
        <f>IF(W11="",40,W11/X11)</f>
        <v>40</v>
      </c>
      <c r="Z11" s="47">
        <f>IF(Y11=1,0,Y11)</f>
        <v>40</v>
      </c>
      <c r="AA11" s="24"/>
      <c r="AB11" s="11"/>
      <c r="AC11" s="46">
        <f>IF(AA11="",40,AA11/AB11)</f>
        <v>40</v>
      </c>
      <c r="AD11" s="47">
        <f>IF(AC11=1,0,AC11)</f>
        <v>40</v>
      </c>
      <c r="AE11" s="24"/>
      <c r="AF11" s="11"/>
      <c r="AG11" s="46">
        <f>IF(AE11="",40,AE11/AF11)</f>
        <v>40</v>
      </c>
      <c r="AH11" s="47">
        <f>IF(AG11=1,0,AG11)</f>
        <v>40</v>
      </c>
      <c r="AI11" s="24"/>
      <c r="AJ11" s="11"/>
      <c r="AK11" s="46">
        <f>IF(AI11="",40,AI11/AJ11)</f>
        <v>40</v>
      </c>
      <c r="AL11" s="47">
        <f>IF(AK11=1,0,AK11)</f>
        <v>40</v>
      </c>
      <c r="AM11" s="24"/>
      <c r="AN11" s="11"/>
      <c r="AO11" s="46">
        <f>IF(AM11="",40,AM11/AN11)</f>
        <v>40</v>
      </c>
      <c r="AP11" s="47">
        <f>IF(AO11=1,0,AO11)</f>
        <v>40</v>
      </c>
      <c r="AQ11" s="24"/>
      <c r="AR11" s="11"/>
      <c r="AS11" s="46">
        <f>IF(AQ11=0,40,RANK(AQ11,AQ$6:AQ$26,1))</f>
        <v>40</v>
      </c>
      <c r="AT11" s="47">
        <f>IF(AS11=1,0,AS11)</f>
        <v>40</v>
      </c>
      <c r="AU11" s="12"/>
      <c r="AV11" s="49">
        <f>I11</f>
        <v>40</v>
      </c>
      <c r="AW11" s="49">
        <f>M11</f>
        <v>1</v>
      </c>
      <c r="AX11" s="13">
        <f>Q11</f>
        <v>40</v>
      </c>
      <c r="AY11" s="13">
        <f>U11</f>
        <v>40</v>
      </c>
      <c r="AZ11" s="13">
        <f>Y11</f>
        <v>40</v>
      </c>
      <c r="BA11" s="13">
        <f>AC11</f>
        <v>40</v>
      </c>
      <c r="BB11" s="13">
        <f>AG11</f>
        <v>40</v>
      </c>
      <c r="BC11" s="13">
        <f>AK11</f>
        <v>40</v>
      </c>
      <c r="BD11" s="13">
        <f>AO11</f>
        <v>40</v>
      </c>
      <c r="BE11" s="13">
        <f t="shared" si="0"/>
        <v>40</v>
      </c>
    </row>
    <row r="12" spans="1:57" ht="12.75" customHeight="1">
      <c r="A12" s="29">
        <v>6</v>
      </c>
      <c r="B12" s="33"/>
      <c r="C12" s="16" t="s">
        <v>38</v>
      </c>
      <c r="D12" s="16" t="s">
        <v>37</v>
      </c>
      <c r="E12" s="53">
        <f>(SUM(SMALL(AV12:BE12,1),SMALL(AV12:BE12,2),SMALL(AV12:BE12,3),SMALL(AV12:BE12,4),SMALL(AV12:BE12,5)))+F12</f>
        <v>161</v>
      </c>
      <c r="F12" s="38"/>
      <c r="G12" s="24"/>
      <c r="H12" s="11"/>
      <c r="I12" s="46">
        <f>IF(G12="",40,G12/H12)</f>
        <v>40</v>
      </c>
      <c r="J12" s="47">
        <f>IF(I12=1,0,I12)</f>
        <v>40</v>
      </c>
      <c r="K12" s="24">
        <v>0.0010763888888888889</v>
      </c>
      <c r="L12" s="11">
        <v>0.0010763888888888889</v>
      </c>
      <c r="M12" s="46">
        <f>IF(K12="",40,K12/L12)</f>
        <v>1</v>
      </c>
      <c r="N12" s="47">
        <f>IF(M12=1,0,M12)</f>
        <v>0</v>
      </c>
      <c r="O12" s="24"/>
      <c r="P12" s="11"/>
      <c r="Q12" s="46">
        <f>IF(O12="",40,O12/P12)</f>
        <v>40</v>
      </c>
      <c r="R12" s="47">
        <f>IF(Q12=1,0,Q12)</f>
        <v>40</v>
      </c>
      <c r="S12" s="24"/>
      <c r="T12" s="11"/>
      <c r="U12" s="46">
        <f>IF(S12="",40,S12/T12)</f>
        <v>40</v>
      </c>
      <c r="V12" s="47">
        <f>IF(U12=1,0,U12)</f>
        <v>40</v>
      </c>
      <c r="W12" s="24"/>
      <c r="X12" s="11"/>
      <c r="Y12" s="46">
        <f>IF(W12="",40,W12/X12)</f>
        <v>40</v>
      </c>
      <c r="Z12" s="47">
        <f>IF(Y12=1,0,Y12)</f>
        <v>40</v>
      </c>
      <c r="AA12" s="24"/>
      <c r="AB12" s="11"/>
      <c r="AC12" s="46">
        <f>IF(AA12="",40,AA12/AB12)</f>
        <v>40</v>
      </c>
      <c r="AD12" s="47">
        <f>IF(AC12=1,0,AC12)</f>
        <v>40</v>
      </c>
      <c r="AE12" s="24"/>
      <c r="AF12" s="11"/>
      <c r="AG12" s="46">
        <f>IF(AE12="",40,AE12/AF12)</f>
        <v>40</v>
      </c>
      <c r="AH12" s="47">
        <f>IF(AG12=1,0,AG12)</f>
        <v>40</v>
      </c>
      <c r="AI12" s="24"/>
      <c r="AJ12" s="11"/>
      <c r="AK12" s="46">
        <f>IF(AI12="",40,AI12/AJ12)</f>
        <v>40</v>
      </c>
      <c r="AL12" s="47">
        <f>IF(AK12=1,0,AK12)</f>
        <v>40</v>
      </c>
      <c r="AM12" s="24"/>
      <c r="AN12" s="11"/>
      <c r="AO12" s="46">
        <f>IF(AM12="",40,AM12/AN12)</f>
        <v>40</v>
      </c>
      <c r="AP12" s="47">
        <f>IF(AO12=1,0,AO12)</f>
        <v>40</v>
      </c>
      <c r="AQ12" s="24"/>
      <c r="AR12" s="11"/>
      <c r="AS12" s="46">
        <f>IF(AQ12=0,40,RANK(AQ12,AQ$6:AQ$26,1))</f>
        <v>40</v>
      </c>
      <c r="AT12" s="47">
        <f>IF(AS12=1,0,AS12)</f>
        <v>40</v>
      </c>
      <c r="AU12" s="12"/>
      <c r="AV12" s="49">
        <f>I12</f>
        <v>40</v>
      </c>
      <c r="AW12" s="49">
        <f>M12</f>
        <v>1</v>
      </c>
      <c r="AX12" s="13">
        <f>Q12</f>
        <v>40</v>
      </c>
      <c r="AY12" s="13">
        <f>U12</f>
        <v>40</v>
      </c>
      <c r="AZ12" s="13">
        <f>Y12</f>
        <v>40</v>
      </c>
      <c r="BA12" s="13">
        <f>AC12</f>
        <v>40</v>
      </c>
      <c r="BB12" s="13">
        <f>AG12</f>
        <v>40</v>
      </c>
      <c r="BC12" s="13">
        <f>AK12</f>
        <v>40</v>
      </c>
      <c r="BD12" s="13">
        <f>AO12</f>
        <v>40</v>
      </c>
      <c r="BE12" s="13">
        <f t="shared" si="0"/>
        <v>40</v>
      </c>
    </row>
    <row r="13" spans="1:57" ht="12.75" customHeight="1">
      <c r="A13" s="29">
        <v>7</v>
      </c>
      <c r="B13" s="33"/>
      <c r="C13" s="16" t="s">
        <v>16</v>
      </c>
      <c r="D13" s="16" t="s">
        <v>25</v>
      </c>
      <c r="E13" s="53">
        <f>(SUM(SMALL(AV13:BE13,1),SMALL(AV13:BE13,2),SMALL(AV13:BE13,3),SMALL(AV13:BE13,4),SMALL(AV13:BE13,5)))+F13</f>
        <v>161</v>
      </c>
      <c r="F13" s="38"/>
      <c r="G13" s="24">
        <v>0.0015162037037037036</v>
      </c>
      <c r="H13" s="11">
        <v>0.0015162037037037036</v>
      </c>
      <c r="I13" s="46">
        <f>IF(G13="",40,G13/H13)</f>
        <v>1</v>
      </c>
      <c r="J13" s="47">
        <f>IF(I13=1,0,I13)</f>
        <v>0</v>
      </c>
      <c r="K13" s="24"/>
      <c r="L13" s="11"/>
      <c r="M13" s="46">
        <f>IF(K13="",40,K13/L13)</f>
        <v>40</v>
      </c>
      <c r="N13" s="47">
        <f>IF(M13=1,0,M13)</f>
        <v>40</v>
      </c>
      <c r="O13" s="24"/>
      <c r="P13" s="11"/>
      <c r="Q13" s="46">
        <f>IF(O13="",40,O13/P13)</f>
        <v>40</v>
      </c>
      <c r="R13" s="47">
        <f>IF(Q13=1,0,Q13)</f>
        <v>40</v>
      </c>
      <c r="S13" s="24"/>
      <c r="T13" s="11"/>
      <c r="U13" s="46">
        <f>IF(S13="",40,S13/T13)</f>
        <v>40</v>
      </c>
      <c r="V13" s="47">
        <f>IF(U13=1,0,U13)</f>
        <v>40</v>
      </c>
      <c r="W13" s="24"/>
      <c r="X13" s="11"/>
      <c r="Y13" s="46">
        <f>IF(W13="",40,W13/X13)</f>
        <v>40</v>
      </c>
      <c r="Z13" s="47">
        <f>IF(Y13=1,0,Y13)</f>
        <v>40</v>
      </c>
      <c r="AA13" s="24"/>
      <c r="AB13" s="11"/>
      <c r="AC13" s="46">
        <f>IF(AA13="",40,AA13/AB13)</f>
        <v>40</v>
      </c>
      <c r="AD13" s="47">
        <f>IF(AC13=1,0,AC13)</f>
        <v>40</v>
      </c>
      <c r="AE13" s="24"/>
      <c r="AF13" s="11"/>
      <c r="AG13" s="46">
        <f>IF(AE13="",40,AE13/AF13)</f>
        <v>40</v>
      </c>
      <c r="AH13" s="47">
        <f>IF(AG13=1,0,AG13)</f>
        <v>40</v>
      </c>
      <c r="AI13" s="24"/>
      <c r="AJ13" s="11"/>
      <c r="AK13" s="46">
        <f>IF(AI13="",40,AI13/AJ13)</f>
        <v>40</v>
      </c>
      <c r="AL13" s="47">
        <f>IF(AK13=1,0,AK13)</f>
        <v>40</v>
      </c>
      <c r="AM13" s="24"/>
      <c r="AN13" s="11"/>
      <c r="AO13" s="46">
        <f>IF(AM13="",40,AM13/AN13)</f>
        <v>40</v>
      </c>
      <c r="AP13" s="47">
        <f>IF(AO13=1,0,AO13)</f>
        <v>40</v>
      </c>
      <c r="AQ13" s="24"/>
      <c r="AR13" s="11"/>
      <c r="AS13" s="46">
        <f>IF(AQ13=0,40,RANK(AQ13,AQ$6:AQ$26,1))</f>
        <v>40</v>
      </c>
      <c r="AT13" s="47">
        <f>IF(AS13=1,0,AS13)</f>
        <v>40</v>
      </c>
      <c r="AU13" s="12"/>
      <c r="AV13" s="49">
        <f>I13</f>
        <v>1</v>
      </c>
      <c r="AW13" s="49">
        <f>M13</f>
        <v>40</v>
      </c>
      <c r="AX13" s="13">
        <f>Q13</f>
        <v>40</v>
      </c>
      <c r="AY13" s="13">
        <f>U13</f>
        <v>40</v>
      </c>
      <c r="AZ13" s="13">
        <f>Y13</f>
        <v>40</v>
      </c>
      <c r="BA13" s="13">
        <f>AC13</f>
        <v>40</v>
      </c>
      <c r="BB13" s="13">
        <f>AG13</f>
        <v>40</v>
      </c>
      <c r="BC13" s="13">
        <f>AK13</f>
        <v>40</v>
      </c>
      <c r="BD13" s="13">
        <f>AO13</f>
        <v>40</v>
      </c>
      <c r="BE13" s="13">
        <f t="shared" si="0"/>
        <v>40</v>
      </c>
    </row>
    <row r="14" spans="1:57" ht="12.75" customHeight="1">
      <c r="A14" s="29">
        <v>8</v>
      </c>
      <c r="B14" s="33"/>
      <c r="C14" s="16" t="s">
        <v>31</v>
      </c>
      <c r="D14" s="16" t="s">
        <v>25</v>
      </c>
      <c r="E14" s="53">
        <f>(SUM(SMALL(AV14:BE14,1),SMALL(AV14:BE14,2),SMALL(AV14:BE14,3),SMALL(AV14:BE14,4),SMALL(AV14:BE14,5)))+F14</f>
        <v>161</v>
      </c>
      <c r="F14" s="38"/>
      <c r="G14" s="24"/>
      <c r="H14" s="11"/>
      <c r="I14" s="46">
        <f>IF(G14="",40,G14/H14)</f>
        <v>40</v>
      </c>
      <c r="J14" s="47">
        <f>IF(I14=1,0,I14)</f>
        <v>40</v>
      </c>
      <c r="K14" s="24">
        <v>0.001388888888888889</v>
      </c>
      <c r="L14" s="11">
        <v>0.001388888888888889</v>
      </c>
      <c r="M14" s="46">
        <f>IF(K14="",40,K14/L14)</f>
        <v>1</v>
      </c>
      <c r="N14" s="47">
        <f>IF(M14=1,0,M14)</f>
        <v>0</v>
      </c>
      <c r="O14" s="24"/>
      <c r="P14" s="11"/>
      <c r="Q14" s="46">
        <f>IF(O14="",40,O14/P14)</f>
        <v>40</v>
      </c>
      <c r="R14" s="47">
        <f>IF(Q14=1,0,Q14)</f>
        <v>40</v>
      </c>
      <c r="S14" s="24"/>
      <c r="T14" s="11"/>
      <c r="U14" s="46">
        <f>IF(S14="",40,S14/T14)</f>
        <v>40</v>
      </c>
      <c r="V14" s="47">
        <f>IF(U14=1,0,U14)</f>
        <v>40</v>
      </c>
      <c r="W14" s="24"/>
      <c r="X14" s="11"/>
      <c r="Y14" s="46">
        <f>IF(W14="",40,W14/X14)</f>
        <v>40</v>
      </c>
      <c r="Z14" s="47">
        <f>IF(Y14=1,0,Y14)</f>
        <v>40</v>
      </c>
      <c r="AA14" s="24"/>
      <c r="AB14" s="11"/>
      <c r="AC14" s="46">
        <f>IF(AA14="",40,AA14/AB14)</f>
        <v>40</v>
      </c>
      <c r="AD14" s="47">
        <f>IF(AC14=1,0,AC14)</f>
        <v>40</v>
      </c>
      <c r="AE14" s="24"/>
      <c r="AF14" s="11"/>
      <c r="AG14" s="46">
        <f>IF(AE14="",40,AE14/AF14)</f>
        <v>40</v>
      </c>
      <c r="AH14" s="47">
        <f>IF(AG14=1,0,AG14)</f>
        <v>40</v>
      </c>
      <c r="AI14" s="24"/>
      <c r="AJ14" s="11"/>
      <c r="AK14" s="46">
        <f>IF(AI14="",40,AI14/AJ14)</f>
        <v>40</v>
      </c>
      <c r="AL14" s="47">
        <f>IF(AK14=1,0,AK14)</f>
        <v>40</v>
      </c>
      <c r="AM14" s="24"/>
      <c r="AN14" s="11"/>
      <c r="AO14" s="46">
        <f>IF(AM14="",40,AM14/AN14)</f>
        <v>40</v>
      </c>
      <c r="AP14" s="47">
        <f>IF(AO14=1,0,AO14)</f>
        <v>40</v>
      </c>
      <c r="AQ14" s="24"/>
      <c r="AR14" s="11"/>
      <c r="AS14" s="46">
        <f>IF(AQ14=0,40,RANK(AQ14,AQ$6:AQ$26,1))</f>
        <v>40</v>
      </c>
      <c r="AT14" s="47">
        <f>IF(AS14=1,0,AS14)</f>
        <v>40</v>
      </c>
      <c r="AU14" s="12"/>
      <c r="AV14" s="49">
        <f>I14</f>
        <v>40</v>
      </c>
      <c r="AW14" s="49">
        <f>M14</f>
        <v>1</v>
      </c>
      <c r="AX14" s="13">
        <f>Q14</f>
        <v>40</v>
      </c>
      <c r="AY14" s="13">
        <f>U14</f>
        <v>40</v>
      </c>
      <c r="AZ14" s="13">
        <f>Y14</f>
        <v>40</v>
      </c>
      <c r="BA14" s="13">
        <f>AC14</f>
        <v>40</v>
      </c>
      <c r="BB14" s="13">
        <f>AG14</f>
        <v>40</v>
      </c>
      <c r="BC14" s="13">
        <f>AK14</f>
        <v>40</v>
      </c>
      <c r="BD14" s="13">
        <f>AO14</f>
        <v>40</v>
      </c>
      <c r="BE14" s="13">
        <f t="shared" si="0"/>
        <v>40</v>
      </c>
    </row>
    <row r="15" spans="1:57" ht="12.75" customHeight="1">
      <c r="A15" s="29">
        <v>9</v>
      </c>
      <c r="B15" s="33"/>
      <c r="C15" s="16" t="s">
        <v>44</v>
      </c>
      <c r="D15" s="16" t="s">
        <v>43</v>
      </c>
      <c r="E15" s="53">
        <f>(SUM(SMALL(AV15:BE15,1),SMALL(AV15:BE15,2),SMALL(AV15:BE15,3),SMALL(AV15:BE15,4),SMALL(AV15:BE15,5)))+F15</f>
        <v>161</v>
      </c>
      <c r="F15" s="38"/>
      <c r="G15" s="24"/>
      <c r="H15" s="11"/>
      <c r="I15" s="46">
        <f>IF(G15="",40,G15/H15)</f>
        <v>40</v>
      </c>
      <c r="J15" s="47">
        <f>IF(I15=1,0,I15)</f>
        <v>40</v>
      </c>
      <c r="K15" s="24">
        <v>0.003298611111111111</v>
      </c>
      <c r="L15" s="11">
        <v>0.003298611111111111</v>
      </c>
      <c r="M15" s="46">
        <f>IF(K15="",40,K15/L15)</f>
        <v>1</v>
      </c>
      <c r="N15" s="47">
        <f>IF(M15=1,0,M15)</f>
        <v>0</v>
      </c>
      <c r="O15" s="24"/>
      <c r="P15" s="11"/>
      <c r="Q15" s="46">
        <f>IF(O15="",40,O15/P15)</f>
        <v>40</v>
      </c>
      <c r="R15" s="47">
        <f>IF(Q15=1,0,Q15)</f>
        <v>40</v>
      </c>
      <c r="S15" s="24"/>
      <c r="T15" s="11"/>
      <c r="U15" s="46">
        <f>IF(S15="",40,S15/T15)</f>
        <v>40</v>
      </c>
      <c r="V15" s="47">
        <f>IF(U15=1,0,U15)</f>
        <v>40</v>
      </c>
      <c r="W15" s="24"/>
      <c r="X15" s="11"/>
      <c r="Y15" s="46">
        <f>IF(W15="",40,W15/X15)</f>
        <v>40</v>
      </c>
      <c r="Z15" s="47">
        <f>IF(Y15=1,0,Y15)</f>
        <v>40</v>
      </c>
      <c r="AA15" s="24"/>
      <c r="AB15" s="11"/>
      <c r="AC15" s="46">
        <f>IF(AA15="",40,AA15/AB15)</f>
        <v>40</v>
      </c>
      <c r="AD15" s="47">
        <f>IF(AC15=1,0,AC15)</f>
        <v>40</v>
      </c>
      <c r="AE15" s="24"/>
      <c r="AF15" s="11"/>
      <c r="AG15" s="46">
        <f>IF(AE15="",40,AE15/AF15)</f>
        <v>40</v>
      </c>
      <c r="AH15" s="47">
        <f>IF(AG15=1,0,AG15)</f>
        <v>40</v>
      </c>
      <c r="AI15" s="24"/>
      <c r="AJ15" s="11"/>
      <c r="AK15" s="46">
        <f>IF(AI15="",40,AI15/AJ15)</f>
        <v>40</v>
      </c>
      <c r="AL15" s="47">
        <f>IF(AK15=1,0,AK15)</f>
        <v>40</v>
      </c>
      <c r="AM15" s="24"/>
      <c r="AN15" s="11"/>
      <c r="AO15" s="46">
        <f>IF(AM15="",40,AM15/AN15)</f>
        <v>40</v>
      </c>
      <c r="AP15" s="47">
        <f>IF(AO15=1,0,AO15)</f>
        <v>40</v>
      </c>
      <c r="AQ15" s="24"/>
      <c r="AR15" s="11"/>
      <c r="AS15" s="46">
        <f>IF(AQ15=0,40,RANK(AQ15,AQ$6:AQ$26,1))</f>
        <v>40</v>
      </c>
      <c r="AT15" s="47">
        <f>IF(AS15=1,0,AS15)</f>
        <v>40</v>
      </c>
      <c r="AU15" s="12"/>
      <c r="AV15" s="49">
        <f>I15</f>
        <v>40</v>
      </c>
      <c r="AW15" s="49">
        <f>M15</f>
        <v>1</v>
      </c>
      <c r="AX15" s="13">
        <f>Q15</f>
        <v>40</v>
      </c>
      <c r="AY15" s="13">
        <f>U15</f>
        <v>40</v>
      </c>
      <c r="AZ15" s="13">
        <f>Y15</f>
        <v>40</v>
      </c>
      <c r="BA15" s="13">
        <f>AC15</f>
        <v>40</v>
      </c>
      <c r="BB15" s="13">
        <f>AG15</f>
        <v>40</v>
      </c>
      <c r="BC15" s="13">
        <f>AK15</f>
        <v>40</v>
      </c>
      <c r="BD15" s="13">
        <f>AO15</f>
        <v>40</v>
      </c>
      <c r="BE15" s="13">
        <f t="shared" si="0"/>
        <v>40</v>
      </c>
    </row>
    <row r="16" spans="1:57" ht="12.75" customHeight="1">
      <c r="A16" s="29">
        <v>10</v>
      </c>
      <c r="B16" s="33"/>
      <c r="C16" s="16" t="s">
        <v>18</v>
      </c>
      <c r="D16" s="16" t="s">
        <v>26</v>
      </c>
      <c r="E16" s="53">
        <f>(SUM(SMALL(AV16:BE16,1),SMALL(AV16:BE16,2),SMALL(AV16:BE16,3),SMALL(AV16:BE16,4),SMALL(AV16:BE16,5)))+F16</f>
        <v>161</v>
      </c>
      <c r="F16" s="38"/>
      <c r="G16" s="25">
        <v>0.001689814814814815</v>
      </c>
      <c r="H16" s="17">
        <v>0.001689814814814815</v>
      </c>
      <c r="I16" s="46">
        <f>IF(G16="",40,G16/H16)</f>
        <v>1</v>
      </c>
      <c r="J16" s="47">
        <f>IF(I16=1,0,I16)</f>
        <v>0</v>
      </c>
      <c r="K16" s="25"/>
      <c r="L16" s="17"/>
      <c r="M16" s="46">
        <f>IF(K16="",40,K16/L16)</f>
        <v>40</v>
      </c>
      <c r="N16" s="47">
        <f>IF(M16=1,0,M16)</f>
        <v>40</v>
      </c>
      <c r="O16" s="25"/>
      <c r="P16" s="17"/>
      <c r="Q16" s="46">
        <f>IF(O16="",40,O16/P16)</f>
        <v>40</v>
      </c>
      <c r="R16" s="47">
        <f>IF(Q16=1,0,Q16)</f>
        <v>40</v>
      </c>
      <c r="S16" s="25"/>
      <c r="T16" s="17"/>
      <c r="U16" s="46">
        <f>IF(S16="",40,S16/T16)</f>
        <v>40</v>
      </c>
      <c r="V16" s="47">
        <f>IF(U16=1,0,U16)</f>
        <v>40</v>
      </c>
      <c r="W16" s="25"/>
      <c r="X16" s="17"/>
      <c r="Y16" s="46">
        <f>IF(W16="",40,W16/X16)</f>
        <v>40</v>
      </c>
      <c r="Z16" s="47">
        <f>IF(Y16=1,0,Y16)</f>
        <v>40</v>
      </c>
      <c r="AA16" s="25"/>
      <c r="AB16" s="17"/>
      <c r="AC16" s="46">
        <f>IF(AA16="",40,AA16/AB16)</f>
        <v>40</v>
      </c>
      <c r="AD16" s="47">
        <f>IF(AC16=1,0,AC16)</f>
        <v>40</v>
      </c>
      <c r="AE16" s="25"/>
      <c r="AF16" s="17"/>
      <c r="AG16" s="46">
        <f>IF(AE16="",40,AE16/AF16)</f>
        <v>40</v>
      </c>
      <c r="AH16" s="47">
        <f>IF(AG16=1,0,AG16)</f>
        <v>40</v>
      </c>
      <c r="AI16" s="25"/>
      <c r="AJ16" s="17"/>
      <c r="AK16" s="46">
        <f>IF(AI16="",40,AI16/AJ16)</f>
        <v>40</v>
      </c>
      <c r="AL16" s="47">
        <f>IF(AK16=1,0,AK16)</f>
        <v>40</v>
      </c>
      <c r="AM16" s="25"/>
      <c r="AN16" s="17"/>
      <c r="AO16" s="46">
        <f>IF(AM16="",40,AM16/AN16)</f>
        <v>40</v>
      </c>
      <c r="AP16" s="47">
        <f>IF(AO16=1,0,AO16)</f>
        <v>40</v>
      </c>
      <c r="AQ16" s="25"/>
      <c r="AR16" s="17"/>
      <c r="AS16" s="46">
        <f>IF(AQ16=0,40,RANK(AQ16,AQ$6:AQ$26,1))</f>
        <v>40</v>
      </c>
      <c r="AT16" s="47">
        <f>IF(AS16=1,0,AS16)</f>
        <v>40</v>
      </c>
      <c r="AU16" s="12"/>
      <c r="AV16" s="49">
        <f>I16</f>
        <v>1</v>
      </c>
      <c r="AW16" s="49">
        <f>M16</f>
        <v>40</v>
      </c>
      <c r="AX16" s="13">
        <f>Q16</f>
        <v>40</v>
      </c>
      <c r="AY16" s="13">
        <f>U16</f>
        <v>40</v>
      </c>
      <c r="AZ16" s="13">
        <f>Y16</f>
        <v>40</v>
      </c>
      <c r="BA16" s="13">
        <f>AC16</f>
        <v>40</v>
      </c>
      <c r="BB16" s="13">
        <f>AG16</f>
        <v>40</v>
      </c>
      <c r="BC16" s="13">
        <f>AK16</f>
        <v>40</v>
      </c>
      <c r="BD16" s="13">
        <f>AO16</f>
        <v>40</v>
      </c>
      <c r="BE16" s="13">
        <f t="shared" si="0"/>
        <v>40</v>
      </c>
    </row>
    <row r="17" spans="1:57" ht="12.75" customHeight="1">
      <c r="A17" s="29">
        <v>11</v>
      </c>
      <c r="B17" s="33"/>
      <c r="C17" s="16" t="s">
        <v>41</v>
      </c>
      <c r="D17" s="16" t="s">
        <v>40</v>
      </c>
      <c r="E17" s="53">
        <f>(SUM(SMALL(AV17:BE17,1),SMALL(AV17:BE17,2),SMALL(AV17:BE17,3),SMALL(AV17:BE17,4),SMALL(AV17:BE17,5)))+F17</f>
        <v>161</v>
      </c>
      <c r="F17" s="38"/>
      <c r="G17" s="24"/>
      <c r="H17" s="11"/>
      <c r="I17" s="46">
        <f>IF(G17="",40,G17/H17)</f>
        <v>40</v>
      </c>
      <c r="J17" s="47">
        <f>IF(I17=1,0,I17)</f>
        <v>40</v>
      </c>
      <c r="K17" s="24">
        <v>0.0032407407407407406</v>
      </c>
      <c r="L17" s="11">
        <v>0.0032407407407407406</v>
      </c>
      <c r="M17" s="46">
        <f>IF(K17="",40,K17/L17)</f>
        <v>1</v>
      </c>
      <c r="N17" s="47">
        <f>IF(M17=1,0,M17)</f>
        <v>0</v>
      </c>
      <c r="O17" s="24"/>
      <c r="P17" s="11"/>
      <c r="Q17" s="46">
        <f>IF(O17="",40,O17/P17)</f>
        <v>40</v>
      </c>
      <c r="R17" s="47">
        <f>IF(Q17=1,0,Q17)</f>
        <v>40</v>
      </c>
      <c r="S17" s="24"/>
      <c r="T17" s="11"/>
      <c r="U17" s="46">
        <f>IF(S17="",40,S17/T17)</f>
        <v>40</v>
      </c>
      <c r="V17" s="47">
        <f>IF(U17=1,0,U17)</f>
        <v>40</v>
      </c>
      <c r="W17" s="24"/>
      <c r="X17" s="11"/>
      <c r="Y17" s="46">
        <f>IF(W17="",40,W17/X17)</f>
        <v>40</v>
      </c>
      <c r="Z17" s="47">
        <f>IF(Y17=1,0,Y17)</f>
        <v>40</v>
      </c>
      <c r="AA17" s="24"/>
      <c r="AB17" s="11"/>
      <c r="AC17" s="46">
        <f>IF(AA17="",40,AA17/AB17)</f>
        <v>40</v>
      </c>
      <c r="AD17" s="47">
        <f>IF(AC17=1,0,AC17)</f>
        <v>40</v>
      </c>
      <c r="AE17" s="24"/>
      <c r="AF17" s="11"/>
      <c r="AG17" s="46">
        <f>IF(AE17="",40,AE17/AF17)</f>
        <v>40</v>
      </c>
      <c r="AH17" s="47">
        <f>IF(AG17=1,0,AG17)</f>
        <v>40</v>
      </c>
      <c r="AI17" s="24"/>
      <c r="AJ17" s="11"/>
      <c r="AK17" s="46">
        <f>IF(AI17="",40,AI17/AJ17)</f>
        <v>40</v>
      </c>
      <c r="AL17" s="47">
        <f>IF(AK17=1,0,AK17)</f>
        <v>40</v>
      </c>
      <c r="AM17" s="24"/>
      <c r="AN17" s="11"/>
      <c r="AO17" s="46">
        <f>IF(AM17="",40,AM17/AN17)</f>
        <v>40</v>
      </c>
      <c r="AP17" s="47">
        <f>IF(AO17=1,0,AO17)</f>
        <v>40</v>
      </c>
      <c r="AQ17" s="24"/>
      <c r="AR17" s="11"/>
      <c r="AS17" s="46">
        <f>IF(AQ17=0,40,RANK(AQ17,AQ$6:AQ$26,1))</f>
        <v>40</v>
      </c>
      <c r="AT17" s="47">
        <f>IF(AS17=1,0,AS17)</f>
        <v>40</v>
      </c>
      <c r="AU17" s="12"/>
      <c r="AV17" s="49">
        <f>I17</f>
        <v>40</v>
      </c>
      <c r="AW17" s="49">
        <f>M17</f>
        <v>1</v>
      </c>
      <c r="AX17" s="13">
        <f>Q17</f>
        <v>40</v>
      </c>
      <c r="AY17" s="13">
        <f>U17</f>
        <v>40</v>
      </c>
      <c r="AZ17" s="13">
        <f>Y17</f>
        <v>40</v>
      </c>
      <c r="BA17" s="13">
        <f>AC17</f>
        <v>40</v>
      </c>
      <c r="BB17" s="13">
        <f>AG17</f>
        <v>40</v>
      </c>
      <c r="BC17" s="13">
        <f>AK17</f>
        <v>40</v>
      </c>
      <c r="BD17" s="13">
        <f>AO17</f>
        <v>40</v>
      </c>
      <c r="BE17" s="13">
        <f t="shared" si="0"/>
        <v>40</v>
      </c>
    </row>
    <row r="18" spans="1:57" ht="12.75" customHeight="1">
      <c r="A18" s="29">
        <v>12</v>
      </c>
      <c r="B18" s="33"/>
      <c r="C18" s="16" t="s">
        <v>42</v>
      </c>
      <c r="D18" s="16" t="s">
        <v>43</v>
      </c>
      <c r="E18" s="53">
        <f>(SUM(SMALL(AV18:BE18,1),SMALL(AV18:BE18,2),SMALL(AV18:BE18,3),SMALL(AV18:BE18,4),SMALL(AV18:BE18,5)))+F18</f>
        <v>161.09473684210525</v>
      </c>
      <c r="F18" s="38"/>
      <c r="G18" s="25"/>
      <c r="H18" s="17"/>
      <c r="I18" s="46">
        <f>IF(G18="",40,G18/H18)</f>
        <v>40</v>
      </c>
      <c r="J18" s="47">
        <f>IF(I18=1,0,I18)</f>
        <v>40</v>
      </c>
      <c r="K18" s="25">
        <v>0.0036111111111111114</v>
      </c>
      <c r="L18" s="17">
        <v>0.003298611111111111</v>
      </c>
      <c r="M18" s="46">
        <f>IF(K18="",40,K18/L18)</f>
        <v>1.0947368421052632</v>
      </c>
      <c r="N18" s="47">
        <f>IF(M18=1,0,M18)</f>
        <v>1.0947368421052632</v>
      </c>
      <c r="O18" s="25"/>
      <c r="P18" s="17"/>
      <c r="Q18" s="46">
        <f>IF(O18="",40,O18/P18)</f>
        <v>40</v>
      </c>
      <c r="R18" s="47">
        <f>IF(Q18=1,0,Q18)</f>
        <v>40</v>
      </c>
      <c r="S18" s="25"/>
      <c r="T18" s="17"/>
      <c r="U18" s="46">
        <f>IF(S18="",40,S18/T18)</f>
        <v>40</v>
      </c>
      <c r="V18" s="47">
        <f>IF(U18=1,0,U18)</f>
        <v>40</v>
      </c>
      <c r="W18" s="25"/>
      <c r="X18" s="17"/>
      <c r="Y18" s="46">
        <f>IF(W18="",40,W18/X18)</f>
        <v>40</v>
      </c>
      <c r="Z18" s="47">
        <f>IF(Y18=1,0,Y18)</f>
        <v>40</v>
      </c>
      <c r="AA18" s="25"/>
      <c r="AB18" s="17"/>
      <c r="AC18" s="46">
        <f>IF(AA18="",40,AA18/AB18)</f>
        <v>40</v>
      </c>
      <c r="AD18" s="47">
        <f>IF(AC18=1,0,AC18)</f>
        <v>40</v>
      </c>
      <c r="AE18" s="25"/>
      <c r="AF18" s="17"/>
      <c r="AG18" s="46">
        <f>IF(AE18="",40,AE18/AF18)</f>
        <v>40</v>
      </c>
      <c r="AH18" s="47">
        <f>IF(AG18=1,0,AG18)</f>
        <v>40</v>
      </c>
      <c r="AI18" s="25"/>
      <c r="AJ18" s="17"/>
      <c r="AK18" s="46">
        <f>IF(AI18="",40,AI18/AJ18)</f>
        <v>40</v>
      </c>
      <c r="AL18" s="47">
        <f>IF(AK18=1,0,AK18)</f>
        <v>40</v>
      </c>
      <c r="AM18" s="25"/>
      <c r="AN18" s="17"/>
      <c r="AO18" s="46">
        <f>IF(AM18="",40,AM18/AN18)</f>
        <v>40</v>
      </c>
      <c r="AP18" s="47">
        <f>IF(AO18=1,0,AO18)</f>
        <v>40</v>
      </c>
      <c r="AQ18" s="25"/>
      <c r="AR18" s="17"/>
      <c r="AS18" s="46">
        <f>IF(AQ18=0,40,RANK(AQ18,AQ$6:AQ$26,1))</f>
        <v>40</v>
      </c>
      <c r="AT18" s="47">
        <f>IF(AS18=1,0,AS18)</f>
        <v>40</v>
      </c>
      <c r="AU18" s="12"/>
      <c r="AV18" s="49">
        <f>I18</f>
        <v>40</v>
      </c>
      <c r="AW18" s="49">
        <f>M18</f>
        <v>1.0947368421052632</v>
      </c>
      <c r="AX18" s="13">
        <f>Q18</f>
        <v>40</v>
      </c>
      <c r="AY18" s="13">
        <f>U18</f>
        <v>40</v>
      </c>
      <c r="AZ18" s="13">
        <f>Y18</f>
        <v>40</v>
      </c>
      <c r="BA18" s="13">
        <f>AC18</f>
        <v>40</v>
      </c>
      <c r="BB18" s="13">
        <f>AG18</f>
        <v>40</v>
      </c>
      <c r="BC18" s="13">
        <f>AK18</f>
        <v>40</v>
      </c>
      <c r="BD18" s="13">
        <f>AO18</f>
        <v>40</v>
      </c>
      <c r="BE18" s="13">
        <f t="shared" si="0"/>
        <v>40</v>
      </c>
    </row>
    <row r="19" spans="1:57" ht="12.75" customHeight="1">
      <c r="A19" s="29">
        <v>13</v>
      </c>
      <c r="B19" s="33"/>
      <c r="C19" s="16" t="s">
        <v>36</v>
      </c>
      <c r="D19" s="16" t="s">
        <v>37</v>
      </c>
      <c r="E19" s="53">
        <f>(SUM(SMALL(AV19:BE19,1),SMALL(AV19:BE19,2),SMALL(AV19:BE19,3),SMALL(AV19:BE19,4),SMALL(AV19:BE19,5)))+F19</f>
        <v>161.1290322580645</v>
      </c>
      <c r="F19" s="38"/>
      <c r="G19" s="24"/>
      <c r="H19" s="11"/>
      <c r="I19" s="46">
        <f>IF(G19="",40,G19/H19)</f>
        <v>40</v>
      </c>
      <c r="J19" s="47">
        <f>IF(I19=1,0,I19)</f>
        <v>40</v>
      </c>
      <c r="K19" s="24">
        <v>0.0012152777777777778</v>
      </c>
      <c r="L19" s="11">
        <v>0.0010763888888888889</v>
      </c>
      <c r="M19" s="46">
        <f>IF(K19="",40,K19/L19)</f>
        <v>1.1290322580645162</v>
      </c>
      <c r="N19" s="47">
        <f>IF(M19=1,0,M19)</f>
        <v>1.1290322580645162</v>
      </c>
      <c r="O19" s="24"/>
      <c r="P19" s="11"/>
      <c r="Q19" s="46">
        <f>IF(O19="",40,O19/P19)</f>
        <v>40</v>
      </c>
      <c r="R19" s="47">
        <f>IF(Q19=1,0,Q19)</f>
        <v>40</v>
      </c>
      <c r="S19" s="24"/>
      <c r="T19" s="11"/>
      <c r="U19" s="46">
        <f>IF(S19="",40,S19/T19)</f>
        <v>40</v>
      </c>
      <c r="V19" s="47">
        <f>IF(U19=1,0,U19)</f>
        <v>40</v>
      </c>
      <c r="W19" s="24"/>
      <c r="X19" s="11"/>
      <c r="Y19" s="46">
        <f>IF(W19="",40,W19/X19)</f>
        <v>40</v>
      </c>
      <c r="Z19" s="47">
        <f>IF(Y19=1,0,Y19)</f>
        <v>40</v>
      </c>
      <c r="AA19" s="24"/>
      <c r="AB19" s="11"/>
      <c r="AC19" s="46">
        <f>IF(AA19="",40,AA19/AB19)</f>
        <v>40</v>
      </c>
      <c r="AD19" s="47">
        <f>IF(AC19=1,0,AC19)</f>
        <v>40</v>
      </c>
      <c r="AE19" s="24"/>
      <c r="AF19" s="11"/>
      <c r="AG19" s="46">
        <f>IF(AE19="",40,AE19/AF19)</f>
        <v>40</v>
      </c>
      <c r="AH19" s="47">
        <f>IF(AG19=1,0,AG19)</f>
        <v>40</v>
      </c>
      <c r="AI19" s="24"/>
      <c r="AJ19" s="11"/>
      <c r="AK19" s="46">
        <f>IF(AI19="",40,AI19/AJ19)</f>
        <v>40</v>
      </c>
      <c r="AL19" s="47">
        <f>IF(AK19=1,0,AK19)</f>
        <v>40</v>
      </c>
      <c r="AM19" s="24"/>
      <c r="AN19" s="11"/>
      <c r="AO19" s="46">
        <f>IF(AM19="",40,AM19/AN19)</f>
        <v>40</v>
      </c>
      <c r="AP19" s="47">
        <f>IF(AO19=1,0,AO19)</f>
        <v>40</v>
      </c>
      <c r="AQ19" s="24"/>
      <c r="AR19" s="11"/>
      <c r="AS19" s="46">
        <f>IF(AQ19=0,40,RANK(AQ19,AQ$6:AQ$26,1))</f>
        <v>40</v>
      </c>
      <c r="AT19" s="47">
        <f>IF(AS19=1,0,AS19)</f>
        <v>40</v>
      </c>
      <c r="AU19" s="12"/>
      <c r="AV19" s="49">
        <f>I19</f>
        <v>40</v>
      </c>
      <c r="AW19" s="49">
        <f>M19</f>
        <v>1.1290322580645162</v>
      </c>
      <c r="AX19" s="13">
        <f>Q19</f>
        <v>40</v>
      </c>
      <c r="AY19" s="13">
        <f>U19</f>
        <v>40</v>
      </c>
      <c r="AZ19" s="13">
        <f>Y19</f>
        <v>40</v>
      </c>
      <c r="BA19" s="13">
        <f>AC19</f>
        <v>40</v>
      </c>
      <c r="BB19" s="13">
        <f>AG19</f>
        <v>40</v>
      </c>
      <c r="BC19" s="13">
        <f>AK19</f>
        <v>40</v>
      </c>
      <c r="BD19" s="13">
        <f>AO19</f>
        <v>40</v>
      </c>
      <c r="BE19" s="13">
        <f t="shared" si="0"/>
        <v>40</v>
      </c>
    </row>
    <row r="20" spans="1:57" ht="12.75" customHeight="1">
      <c r="A20" s="29">
        <v>14</v>
      </c>
      <c r="B20" s="33"/>
      <c r="C20" s="16" t="s">
        <v>39</v>
      </c>
      <c r="D20" s="16" t="s">
        <v>40</v>
      </c>
      <c r="E20" s="53">
        <f>(SUM(SMALL(AV20:BE20,1),SMALL(AV20:BE20,2),SMALL(AV20:BE20,3),SMALL(AV20:BE20,4),SMALL(AV20:BE20,5)))+F20</f>
        <v>161.15714285714284</v>
      </c>
      <c r="F20" s="38"/>
      <c r="G20" s="24"/>
      <c r="H20" s="11"/>
      <c r="I20" s="46">
        <f>IF(G20="",40,G20/H20)</f>
        <v>40</v>
      </c>
      <c r="J20" s="47">
        <f>IF(I20=1,0,I20)</f>
        <v>40</v>
      </c>
      <c r="K20" s="24">
        <v>0.0037500000000000003</v>
      </c>
      <c r="L20" s="11">
        <v>0.0032407407407407406</v>
      </c>
      <c r="M20" s="46">
        <f>IF(K20="",40,K20/L20)</f>
        <v>1.1571428571428573</v>
      </c>
      <c r="N20" s="47">
        <f>IF(M20=1,0,M20)</f>
        <v>1.1571428571428573</v>
      </c>
      <c r="O20" s="24"/>
      <c r="P20" s="11"/>
      <c r="Q20" s="46">
        <f>IF(O20="",40,O20/P20)</f>
        <v>40</v>
      </c>
      <c r="R20" s="47">
        <f>IF(Q20=1,0,Q20)</f>
        <v>40</v>
      </c>
      <c r="S20" s="24"/>
      <c r="T20" s="11"/>
      <c r="U20" s="46">
        <f>IF(S20="",40,S20/T20)</f>
        <v>40</v>
      </c>
      <c r="V20" s="47">
        <f>IF(U20=1,0,U20)</f>
        <v>40</v>
      </c>
      <c r="W20" s="24"/>
      <c r="X20" s="11"/>
      <c r="Y20" s="46">
        <f>IF(W20="",40,W20/X20)</f>
        <v>40</v>
      </c>
      <c r="Z20" s="47">
        <f>IF(Y20=1,0,Y20)</f>
        <v>40</v>
      </c>
      <c r="AA20" s="24"/>
      <c r="AB20" s="11"/>
      <c r="AC20" s="46">
        <f>IF(AA20="",40,AA20/AB20)</f>
        <v>40</v>
      </c>
      <c r="AD20" s="47">
        <f>IF(AC20=1,0,AC20)</f>
        <v>40</v>
      </c>
      <c r="AE20" s="24"/>
      <c r="AF20" s="11"/>
      <c r="AG20" s="46">
        <f>IF(AE20="",40,AE20/AF20)</f>
        <v>40</v>
      </c>
      <c r="AH20" s="47">
        <f>IF(AG20=1,0,AG20)</f>
        <v>40</v>
      </c>
      <c r="AI20" s="24"/>
      <c r="AJ20" s="11"/>
      <c r="AK20" s="46">
        <f>IF(AI20="",40,AI20/AJ20)</f>
        <v>40</v>
      </c>
      <c r="AL20" s="47">
        <f>IF(AK20=1,0,AK20)</f>
        <v>40</v>
      </c>
      <c r="AM20" s="24"/>
      <c r="AN20" s="11"/>
      <c r="AO20" s="46">
        <f>IF(AM20="",40,AM20/AN20)</f>
        <v>40</v>
      </c>
      <c r="AP20" s="47">
        <f>IF(AO20=1,0,AO20)</f>
        <v>40</v>
      </c>
      <c r="AQ20" s="24"/>
      <c r="AR20" s="11"/>
      <c r="AS20" s="46">
        <f>IF(AQ20=0,40,RANK(AQ20,AQ$6:AQ$26,1))</f>
        <v>40</v>
      </c>
      <c r="AT20" s="47">
        <f>IF(AS20=1,0,AS20)</f>
        <v>40</v>
      </c>
      <c r="AU20" s="12"/>
      <c r="AV20" s="49">
        <f>I20</f>
        <v>40</v>
      </c>
      <c r="AW20" s="49">
        <f>M20</f>
        <v>1.1571428571428573</v>
      </c>
      <c r="AX20" s="13">
        <f>Q20</f>
        <v>40</v>
      </c>
      <c r="AY20" s="13">
        <f>U20</f>
        <v>40</v>
      </c>
      <c r="AZ20" s="13">
        <f>Y20</f>
        <v>40</v>
      </c>
      <c r="BA20" s="13">
        <f>AC20</f>
        <v>40</v>
      </c>
      <c r="BB20" s="13">
        <f>AG20</f>
        <v>40</v>
      </c>
      <c r="BC20" s="13">
        <f>AK20</f>
        <v>40</v>
      </c>
      <c r="BD20" s="13">
        <f>AO20</f>
        <v>40</v>
      </c>
      <c r="BE20" s="13">
        <f t="shared" si="0"/>
        <v>40</v>
      </c>
    </row>
    <row r="21" spans="1:57" ht="12.75" customHeight="1">
      <c r="A21" s="29">
        <v>15</v>
      </c>
      <c r="B21" s="33"/>
      <c r="C21" s="16" t="s">
        <v>23</v>
      </c>
      <c r="D21" s="16" t="s">
        <v>28</v>
      </c>
      <c r="E21" s="53">
        <f>(SUM(SMALL(AV21:BE21,1),SMALL(AV21:BE21,2),SMALL(AV21:BE21,3),SMALL(AV21:BE21,4),SMALL(AV21:BE21,5)))+F21</f>
        <v>161.23584905660377</v>
      </c>
      <c r="F21" s="38"/>
      <c r="G21" s="25"/>
      <c r="H21" s="17"/>
      <c r="I21" s="46">
        <f>IF(G21="",40,G21/H21)</f>
        <v>40</v>
      </c>
      <c r="J21" s="47">
        <f>IF(I21=1,0,I21)</f>
        <v>40</v>
      </c>
      <c r="K21" s="25">
        <v>0.0015162037037037036</v>
      </c>
      <c r="L21" s="17">
        <v>0.0012268518518518518</v>
      </c>
      <c r="M21" s="46">
        <f>IF(K21="",40,K21/L21)</f>
        <v>1.2358490566037736</v>
      </c>
      <c r="N21" s="47">
        <f>IF(M21=1,0,M21)</f>
        <v>1.2358490566037736</v>
      </c>
      <c r="O21" s="25"/>
      <c r="P21" s="17"/>
      <c r="Q21" s="46">
        <f>IF(O21="",40,O21/P21)</f>
        <v>40</v>
      </c>
      <c r="R21" s="47">
        <f>IF(Q21=1,0,Q21)</f>
        <v>40</v>
      </c>
      <c r="S21" s="25"/>
      <c r="T21" s="17"/>
      <c r="U21" s="46">
        <f>IF(S21="",40,S21/T21)</f>
        <v>40</v>
      </c>
      <c r="V21" s="47">
        <f>IF(U21=1,0,U21)</f>
        <v>40</v>
      </c>
      <c r="W21" s="25"/>
      <c r="X21" s="17"/>
      <c r="Y21" s="46">
        <f>IF(W21="",40,W21/X21)</f>
        <v>40</v>
      </c>
      <c r="Z21" s="47">
        <f>IF(Y21=1,0,Y21)</f>
        <v>40</v>
      </c>
      <c r="AA21" s="25"/>
      <c r="AB21" s="17"/>
      <c r="AC21" s="46">
        <f>IF(AA21="",40,AA21/AB21)</f>
        <v>40</v>
      </c>
      <c r="AD21" s="47">
        <f>IF(AC21=1,0,AC21)</f>
        <v>40</v>
      </c>
      <c r="AE21" s="25"/>
      <c r="AF21" s="17"/>
      <c r="AG21" s="46">
        <f>IF(AE21="",40,AE21/AF21)</f>
        <v>40</v>
      </c>
      <c r="AH21" s="47">
        <f>IF(AG21=1,0,AG21)</f>
        <v>40</v>
      </c>
      <c r="AI21" s="25"/>
      <c r="AJ21" s="17"/>
      <c r="AK21" s="46">
        <f>IF(AI21="",40,AI21/AJ21)</f>
        <v>40</v>
      </c>
      <c r="AL21" s="47">
        <f>IF(AK21=1,0,AK21)</f>
        <v>40</v>
      </c>
      <c r="AM21" s="25"/>
      <c r="AN21" s="17"/>
      <c r="AO21" s="46">
        <f>IF(AM21="",40,AM21/AN21)</f>
        <v>40</v>
      </c>
      <c r="AP21" s="47">
        <f>IF(AO21=1,0,AO21)</f>
        <v>40</v>
      </c>
      <c r="AQ21" s="25"/>
      <c r="AR21" s="17"/>
      <c r="AS21" s="46">
        <f>IF(AQ21=0,40,RANK(AQ21,AQ$6:AQ$26,1))</f>
        <v>40</v>
      </c>
      <c r="AT21" s="47">
        <f>IF(AS21=1,0,AS21)</f>
        <v>40</v>
      </c>
      <c r="AU21" s="12"/>
      <c r="AV21" s="49">
        <f>I21</f>
        <v>40</v>
      </c>
      <c r="AW21" s="49">
        <f>M21</f>
        <v>1.2358490566037736</v>
      </c>
      <c r="AX21" s="13">
        <f>Q21</f>
        <v>40</v>
      </c>
      <c r="AY21" s="13">
        <f>U21</f>
        <v>40</v>
      </c>
      <c r="AZ21" s="13">
        <f>Y21</f>
        <v>40</v>
      </c>
      <c r="BA21" s="13">
        <f>AC21</f>
        <v>40</v>
      </c>
      <c r="BB21" s="13">
        <f>AG21</f>
        <v>40</v>
      </c>
      <c r="BC21" s="13">
        <f>AK21</f>
        <v>40</v>
      </c>
      <c r="BD21" s="13">
        <f>AO21</f>
        <v>40</v>
      </c>
      <c r="BE21" s="13">
        <f t="shared" si="0"/>
        <v>40</v>
      </c>
    </row>
    <row r="22" spans="1:57" ht="12.75" customHeight="1">
      <c r="A22" s="29">
        <v>16</v>
      </c>
      <c r="B22" s="33"/>
      <c r="C22" s="16"/>
      <c r="D22" s="16"/>
      <c r="E22" s="53">
        <f>(SUM(SMALL(AV22:BE22,1),SMALL(AV22:BE22,2),SMALL(AV22:BE22,3),SMALL(AV22:BE22,4),SMALL(AV22:BE22,5)))+F22</f>
        <v>200</v>
      </c>
      <c r="F22" s="38"/>
      <c r="G22" s="24"/>
      <c r="H22" s="11"/>
      <c r="I22" s="46">
        <f>IF(G22="",40,G22/H22)</f>
        <v>40</v>
      </c>
      <c r="J22" s="47">
        <f>IF(I22=1,0,I22)</f>
        <v>40</v>
      </c>
      <c r="K22" s="24"/>
      <c r="L22" s="11"/>
      <c r="M22" s="46">
        <f>IF(K22="",40,K22/L22)</f>
        <v>40</v>
      </c>
      <c r="N22" s="47">
        <f>IF(M22=1,0,M22)</f>
        <v>40</v>
      </c>
      <c r="O22" s="24"/>
      <c r="P22" s="11"/>
      <c r="Q22" s="46">
        <f>IF(O22="",40,O22/P22)</f>
        <v>40</v>
      </c>
      <c r="R22" s="47">
        <f>IF(Q22=1,0,Q22)</f>
        <v>40</v>
      </c>
      <c r="S22" s="24"/>
      <c r="T22" s="11"/>
      <c r="U22" s="46">
        <f>IF(S22="",40,S22/T22)</f>
        <v>40</v>
      </c>
      <c r="V22" s="47">
        <f>IF(U22=1,0,U22)</f>
        <v>40</v>
      </c>
      <c r="W22" s="24"/>
      <c r="X22" s="11"/>
      <c r="Y22" s="46">
        <f>IF(W22="",40,W22/X22)</f>
        <v>40</v>
      </c>
      <c r="Z22" s="47">
        <f>IF(Y22=1,0,Y22)</f>
        <v>40</v>
      </c>
      <c r="AA22" s="24"/>
      <c r="AB22" s="11"/>
      <c r="AC22" s="46">
        <f>IF(AA22="",40,AA22/AB22)</f>
        <v>40</v>
      </c>
      <c r="AD22" s="47">
        <f>IF(AC22=1,0,AC22)</f>
        <v>40</v>
      </c>
      <c r="AE22" s="24"/>
      <c r="AF22" s="11"/>
      <c r="AG22" s="46">
        <f>IF(AE22="",40,AE22/AF22)</f>
        <v>40</v>
      </c>
      <c r="AH22" s="47">
        <f>IF(AG22=1,0,AG22)</f>
        <v>40</v>
      </c>
      <c r="AI22" s="24"/>
      <c r="AJ22" s="11"/>
      <c r="AK22" s="46">
        <f>IF(AI22="",40,AI22/AJ22)</f>
        <v>40</v>
      </c>
      <c r="AL22" s="47">
        <f>IF(AK22=1,0,AK22)</f>
        <v>40</v>
      </c>
      <c r="AM22" s="24"/>
      <c r="AN22" s="11"/>
      <c r="AO22" s="46">
        <f>IF(AM22="",40,AM22/AN22)</f>
        <v>40</v>
      </c>
      <c r="AP22" s="47">
        <f>IF(AO22=1,0,AO22)</f>
        <v>40</v>
      </c>
      <c r="AQ22" s="24"/>
      <c r="AR22" s="11"/>
      <c r="AS22" s="46">
        <f>IF(AQ22=0,40,RANK(AQ22,AQ$6:AQ$26,1))</f>
        <v>40</v>
      </c>
      <c r="AT22" s="47">
        <f>IF(AS22=1,0,AS22)</f>
        <v>40</v>
      </c>
      <c r="AU22" s="12"/>
      <c r="AV22" s="49">
        <f>I22</f>
        <v>40</v>
      </c>
      <c r="AW22" s="49">
        <f>M22</f>
        <v>40</v>
      </c>
      <c r="AX22" s="13">
        <f>Q22</f>
        <v>40</v>
      </c>
      <c r="AY22" s="13">
        <f>U22</f>
        <v>40</v>
      </c>
      <c r="AZ22" s="13">
        <f>Y22</f>
        <v>40</v>
      </c>
      <c r="BA22" s="13">
        <f>AC22</f>
        <v>40</v>
      </c>
      <c r="BB22" s="13">
        <f>AG22</f>
        <v>40</v>
      </c>
      <c r="BC22" s="13">
        <f>AK22</f>
        <v>40</v>
      </c>
      <c r="BD22" s="13">
        <f>AO22</f>
        <v>40</v>
      </c>
      <c r="BE22" s="13">
        <f t="shared" si="0"/>
        <v>40</v>
      </c>
    </row>
    <row r="23" spans="1:57" ht="12.75" customHeight="1">
      <c r="A23" s="29">
        <v>17</v>
      </c>
      <c r="B23" s="33"/>
      <c r="C23" s="16"/>
      <c r="D23" s="16"/>
      <c r="E23" s="53">
        <f>(SUM(SMALL(AV23:BE23,1),SMALL(AV23:BE23,2),SMALL(AV23:BE23,3),SMALL(AV23:BE23,4),SMALL(AV23:BE23,5)))+F23</f>
        <v>200</v>
      </c>
      <c r="F23" s="38"/>
      <c r="G23" s="24"/>
      <c r="H23" s="11"/>
      <c r="I23" s="46">
        <f>IF(G23="",40,G23/H23)</f>
        <v>40</v>
      </c>
      <c r="J23" s="47">
        <f>IF(I23=1,0,I23)</f>
        <v>40</v>
      </c>
      <c r="K23" s="24"/>
      <c r="L23" s="11"/>
      <c r="M23" s="46">
        <f>IF(K23="",40,K23/L23)</f>
        <v>40</v>
      </c>
      <c r="N23" s="47">
        <f>IF(M23=1,0,M23)</f>
        <v>40</v>
      </c>
      <c r="O23" s="24"/>
      <c r="P23" s="11"/>
      <c r="Q23" s="46">
        <f>IF(O23="",40,O23/P23)</f>
        <v>40</v>
      </c>
      <c r="R23" s="47">
        <f>IF(Q23=1,0,Q23)</f>
        <v>40</v>
      </c>
      <c r="S23" s="24"/>
      <c r="T23" s="11"/>
      <c r="U23" s="46">
        <f>IF(S23="",40,S23/T23)</f>
        <v>40</v>
      </c>
      <c r="V23" s="47">
        <f>IF(U23=1,0,U23)</f>
        <v>40</v>
      </c>
      <c r="W23" s="24"/>
      <c r="X23" s="11"/>
      <c r="Y23" s="46">
        <f>IF(W23="",40,W23/X23)</f>
        <v>40</v>
      </c>
      <c r="Z23" s="47">
        <f>IF(Y23=1,0,Y23)</f>
        <v>40</v>
      </c>
      <c r="AA23" s="24"/>
      <c r="AB23" s="11"/>
      <c r="AC23" s="46">
        <f>IF(AA23="",40,AA23/AB23)</f>
        <v>40</v>
      </c>
      <c r="AD23" s="47">
        <f>IF(AC23=1,0,AC23)</f>
        <v>40</v>
      </c>
      <c r="AE23" s="24"/>
      <c r="AF23" s="11"/>
      <c r="AG23" s="46">
        <f>IF(AE23="",40,AE23/AF23)</f>
        <v>40</v>
      </c>
      <c r="AH23" s="47">
        <f>IF(AG23=1,0,AG23)</f>
        <v>40</v>
      </c>
      <c r="AI23" s="24"/>
      <c r="AJ23" s="11"/>
      <c r="AK23" s="46">
        <f>IF(AI23="",40,AI23/AJ23)</f>
        <v>40</v>
      </c>
      <c r="AL23" s="47">
        <f>IF(AK23=1,0,AK23)</f>
        <v>40</v>
      </c>
      <c r="AM23" s="24"/>
      <c r="AN23" s="11"/>
      <c r="AO23" s="46">
        <f>IF(AM23="",40,AM23/AN23)</f>
        <v>40</v>
      </c>
      <c r="AP23" s="47">
        <f>IF(AO23=1,0,AO23)</f>
        <v>40</v>
      </c>
      <c r="AQ23" s="24"/>
      <c r="AR23" s="11"/>
      <c r="AS23" s="46">
        <f>IF(AQ23=0,40,RANK(AQ23,AQ$6:AQ$26,1))</f>
        <v>40</v>
      </c>
      <c r="AT23" s="47">
        <f>IF(AS23=1,0,AS23)</f>
        <v>40</v>
      </c>
      <c r="AU23" s="12"/>
      <c r="AV23" s="49">
        <f>I23</f>
        <v>40</v>
      </c>
      <c r="AW23" s="49">
        <f>M23</f>
        <v>40</v>
      </c>
      <c r="AX23" s="13">
        <f>Q23</f>
        <v>40</v>
      </c>
      <c r="AY23" s="13">
        <f>U23</f>
        <v>40</v>
      </c>
      <c r="AZ23" s="13">
        <f>Y23</f>
        <v>40</v>
      </c>
      <c r="BA23" s="13">
        <f>AC23</f>
        <v>40</v>
      </c>
      <c r="BB23" s="13">
        <f>AG23</f>
        <v>40</v>
      </c>
      <c r="BC23" s="13">
        <f>AK23</f>
        <v>40</v>
      </c>
      <c r="BD23" s="13">
        <f>AO23</f>
        <v>40</v>
      </c>
      <c r="BE23" s="13">
        <f t="shared" si="0"/>
        <v>40</v>
      </c>
    </row>
    <row r="24" spans="1:57" ht="12.75" customHeight="1">
      <c r="A24" s="29">
        <v>18</v>
      </c>
      <c r="B24" s="33"/>
      <c r="C24" s="16"/>
      <c r="D24" s="16"/>
      <c r="E24" s="53">
        <f>(SUM(SMALL(AV24:BE24,1),SMALL(AV24:BE24,2),SMALL(AV24:BE24,3),SMALL(AV24:BE24,4),SMALL(AV24:BE24,5)))+F24</f>
        <v>200</v>
      </c>
      <c r="F24" s="38"/>
      <c r="G24" s="24"/>
      <c r="H24" s="11"/>
      <c r="I24" s="46">
        <f>IF(G24="",40,G24/H24)</f>
        <v>40</v>
      </c>
      <c r="J24" s="47">
        <f>IF(I24=1,0,I24)</f>
        <v>40</v>
      </c>
      <c r="K24" s="24"/>
      <c r="L24" s="11"/>
      <c r="M24" s="46">
        <f>IF(K24="",40,K24/L24)</f>
        <v>40</v>
      </c>
      <c r="N24" s="47">
        <f>IF(M24=1,0,M24)</f>
        <v>40</v>
      </c>
      <c r="O24" s="24"/>
      <c r="P24" s="11"/>
      <c r="Q24" s="46">
        <f>IF(O24="",40,O24/P24)</f>
        <v>40</v>
      </c>
      <c r="R24" s="47">
        <f>IF(Q24=1,0,Q24)</f>
        <v>40</v>
      </c>
      <c r="S24" s="24"/>
      <c r="T24" s="11"/>
      <c r="U24" s="46">
        <f>IF(S24="",40,S24/T24)</f>
        <v>40</v>
      </c>
      <c r="V24" s="47">
        <f>IF(U24=1,0,U24)</f>
        <v>40</v>
      </c>
      <c r="W24" s="24"/>
      <c r="X24" s="11"/>
      <c r="Y24" s="46">
        <f>IF(W24="",40,W24/X24)</f>
        <v>40</v>
      </c>
      <c r="Z24" s="47">
        <f>IF(Y24=1,0,Y24)</f>
        <v>40</v>
      </c>
      <c r="AA24" s="24"/>
      <c r="AB24" s="11"/>
      <c r="AC24" s="46">
        <f>IF(AA24="",40,AA24/AB24)</f>
        <v>40</v>
      </c>
      <c r="AD24" s="47">
        <f>IF(AC24=1,0,AC24)</f>
        <v>40</v>
      </c>
      <c r="AE24" s="24"/>
      <c r="AF24" s="11"/>
      <c r="AG24" s="46">
        <f>IF(AE24="",40,AE24/AF24)</f>
        <v>40</v>
      </c>
      <c r="AH24" s="47">
        <f>IF(AG24=1,0,AG24)</f>
        <v>40</v>
      </c>
      <c r="AI24" s="24"/>
      <c r="AJ24" s="11"/>
      <c r="AK24" s="46">
        <f>IF(AI24="",40,AI24/AJ24)</f>
        <v>40</v>
      </c>
      <c r="AL24" s="47">
        <f>IF(AK24=1,0,AK24)</f>
        <v>40</v>
      </c>
      <c r="AM24" s="24"/>
      <c r="AN24" s="11"/>
      <c r="AO24" s="46">
        <f>IF(AM24="",40,AM24/AN24)</f>
        <v>40</v>
      </c>
      <c r="AP24" s="47">
        <f>IF(AO24=1,0,AO24)</f>
        <v>40</v>
      </c>
      <c r="AQ24" s="24"/>
      <c r="AR24" s="11"/>
      <c r="AS24" s="46">
        <f>IF(AQ24=0,40,RANK(AQ24,AQ$6:AQ$26,1))</f>
        <v>40</v>
      </c>
      <c r="AT24" s="47">
        <f>IF(AS24=1,0,AS24)</f>
        <v>40</v>
      </c>
      <c r="AU24" s="12"/>
      <c r="AV24" s="49">
        <f>I24</f>
        <v>40</v>
      </c>
      <c r="AW24" s="49">
        <f>M24</f>
        <v>40</v>
      </c>
      <c r="AX24" s="13">
        <f>Q24</f>
        <v>40</v>
      </c>
      <c r="AY24" s="13">
        <f>U24</f>
        <v>40</v>
      </c>
      <c r="AZ24" s="13">
        <f>Y24</f>
        <v>40</v>
      </c>
      <c r="BA24" s="13">
        <f>AC24</f>
        <v>40</v>
      </c>
      <c r="BB24" s="13">
        <f>AG24</f>
        <v>40</v>
      </c>
      <c r="BC24" s="13">
        <f>AK24</f>
        <v>40</v>
      </c>
      <c r="BD24" s="13">
        <f>AO24</f>
        <v>40</v>
      </c>
      <c r="BE24" s="13">
        <f t="shared" si="0"/>
        <v>40</v>
      </c>
    </row>
    <row r="25" spans="1:57" ht="12.75" customHeight="1">
      <c r="A25" s="29">
        <v>19</v>
      </c>
      <c r="B25" s="33"/>
      <c r="C25" s="16"/>
      <c r="D25" s="16"/>
      <c r="E25" s="53">
        <f>(SUM(SMALL(AV25:BE25,1),SMALL(AV25:BE25,2),SMALL(AV25:BE25,3),SMALL(AV25:BE25,4),SMALL(AV25:BE25,5)))+F25</f>
        <v>200</v>
      </c>
      <c r="F25" s="38"/>
      <c r="G25" s="24"/>
      <c r="H25" s="11"/>
      <c r="I25" s="46">
        <f>IF(G25="",40,G25/H25)</f>
        <v>40</v>
      </c>
      <c r="J25" s="47">
        <f>IF(I25=1,0,I25)</f>
        <v>40</v>
      </c>
      <c r="K25" s="24"/>
      <c r="L25" s="11"/>
      <c r="M25" s="46">
        <f>IF(K25="",40,K25/L25)</f>
        <v>40</v>
      </c>
      <c r="N25" s="47">
        <f>IF(M25=1,0,M25)</f>
        <v>40</v>
      </c>
      <c r="O25" s="24"/>
      <c r="P25" s="11"/>
      <c r="Q25" s="46">
        <f>IF(O25="",40,O25/P25)</f>
        <v>40</v>
      </c>
      <c r="R25" s="47">
        <f>IF(Q25=1,0,Q25)</f>
        <v>40</v>
      </c>
      <c r="S25" s="24"/>
      <c r="T25" s="11"/>
      <c r="U25" s="46">
        <f>IF(S25="",40,S25/T25)</f>
        <v>40</v>
      </c>
      <c r="V25" s="47">
        <f>IF(U25=1,0,U25)</f>
        <v>40</v>
      </c>
      <c r="W25" s="24"/>
      <c r="X25" s="11"/>
      <c r="Y25" s="46">
        <f>IF(W25="",40,W25/X25)</f>
        <v>40</v>
      </c>
      <c r="Z25" s="47">
        <f>IF(Y25=1,0,Y25)</f>
        <v>40</v>
      </c>
      <c r="AA25" s="24"/>
      <c r="AB25" s="11"/>
      <c r="AC25" s="46">
        <f>IF(AA25="",40,AA25/AB25)</f>
        <v>40</v>
      </c>
      <c r="AD25" s="47">
        <f>IF(AC25=1,0,AC25)</f>
        <v>40</v>
      </c>
      <c r="AE25" s="24"/>
      <c r="AF25" s="11"/>
      <c r="AG25" s="46">
        <f>IF(AE25="",40,AE25/AF25)</f>
        <v>40</v>
      </c>
      <c r="AH25" s="47">
        <f>IF(AG25=1,0,AG25)</f>
        <v>40</v>
      </c>
      <c r="AI25" s="24"/>
      <c r="AJ25" s="11"/>
      <c r="AK25" s="46">
        <f>IF(AI25="",40,AI25/AJ25)</f>
        <v>40</v>
      </c>
      <c r="AL25" s="47">
        <f>IF(AK25=1,0,AK25)</f>
        <v>40</v>
      </c>
      <c r="AM25" s="24"/>
      <c r="AN25" s="11"/>
      <c r="AO25" s="46">
        <f>IF(AM25="",40,AM25/AN25)</f>
        <v>40</v>
      </c>
      <c r="AP25" s="47">
        <f>IF(AO25=1,0,AO25)</f>
        <v>40</v>
      </c>
      <c r="AQ25" s="24"/>
      <c r="AR25" s="11"/>
      <c r="AS25" s="46">
        <f>IF(AQ25=0,40,RANK(AQ25,AQ$6:AQ$26,1))</f>
        <v>40</v>
      </c>
      <c r="AT25" s="47">
        <f>IF(AS25=1,0,AS25)</f>
        <v>40</v>
      </c>
      <c r="AU25" s="12"/>
      <c r="AV25" s="49">
        <f>I25</f>
        <v>40</v>
      </c>
      <c r="AW25" s="49">
        <f>M25</f>
        <v>40</v>
      </c>
      <c r="AX25" s="13">
        <f>Q25</f>
        <v>40</v>
      </c>
      <c r="AY25" s="13">
        <f>U25</f>
        <v>40</v>
      </c>
      <c r="AZ25" s="13">
        <f>Y25</f>
        <v>40</v>
      </c>
      <c r="BA25" s="13">
        <f>AC25</f>
        <v>40</v>
      </c>
      <c r="BB25" s="13">
        <f>AG25</f>
        <v>40</v>
      </c>
      <c r="BC25" s="13">
        <f>AK25</f>
        <v>40</v>
      </c>
      <c r="BD25" s="13">
        <f>AO25</f>
        <v>40</v>
      </c>
      <c r="BE25" s="13">
        <f t="shared" si="0"/>
        <v>40</v>
      </c>
    </row>
    <row r="26" spans="1:57" ht="12.75" customHeight="1">
      <c r="A26" s="29">
        <v>20</v>
      </c>
      <c r="B26" s="33"/>
      <c r="C26" s="10"/>
      <c r="D26" s="10"/>
      <c r="E26" s="53">
        <f>(SUM(SMALL(AV26:BE26,1),SMALL(AV26:BE26,2),SMALL(AV26:BE26,3),SMALL(AV26:BE26,4),SMALL(AV26:BE26,5)))+F26</f>
        <v>200</v>
      </c>
      <c r="F26" s="38"/>
      <c r="G26" s="24"/>
      <c r="H26" s="11"/>
      <c r="I26" s="46">
        <f>IF(G26="",40,G26/H26)</f>
        <v>40</v>
      </c>
      <c r="J26" s="47">
        <f>IF(I26=1,0,I26)</f>
        <v>40</v>
      </c>
      <c r="K26" s="24"/>
      <c r="L26" s="11"/>
      <c r="M26" s="46">
        <f>IF(K26="",40,K26/L26)</f>
        <v>40</v>
      </c>
      <c r="N26" s="47">
        <f>IF(M26=1,0,M26)</f>
        <v>40</v>
      </c>
      <c r="O26" s="24"/>
      <c r="P26" s="11"/>
      <c r="Q26" s="46">
        <f>IF(O26="",40,O26/P26)</f>
        <v>40</v>
      </c>
      <c r="R26" s="47">
        <f>IF(Q26=1,0,Q26)</f>
        <v>40</v>
      </c>
      <c r="S26" s="24"/>
      <c r="T26" s="11"/>
      <c r="U26" s="46">
        <f>IF(S26="",40,S26/T26)</f>
        <v>40</v>
      </c>
      <c r="V26" s="47">
        <f>IF(U26=1,0,U26)</f>
        <v>40</v>
      </c>
      <c r="W26" s="24"/>
      <c r="X26" s="11"/>
      <c r="Y26" s="46">
        <f>IF(W26="",40,W26/X26)</f>
        <v>40</v>
      </c>
      <c r="Z26" s="47">
        <f>IF(Y26=1,0,Y26)</f>
        <v>40</v>
      </c>
      <c r="AA26" s="24"/>
      <c r="AB26" s="11"/>
      <c r="AC26" s="46">
        <f>IF(AA26="",40,AA26/AB26)</f>
        <v>40</v>
      </c>
      <c r="AD26" s="47">
        <f>IF(AC26=1,0,AC26)</f>
        <v>40</v>
      </c>
      <c r="AE26" s="24"/>
      <c r="AF26" s="11"/>
      <c r="AG26" s="46">
        <f>IF(AE26="",40,AE26/AF26)</f>
        <v>40</v>
      </c>
      <c r="AH26" s="47">
        <f>IF(AG26=1,0,AG26)</f>
        <v>40</v>
      </c>
      <c r="AI26" s="24"/>
      <c r="AJ26" s="11"/>
      <c r="AK26" s="46">
        <f>IF(AI26="",40,AI26/AJ26)</f>
        <v>40</v>
      </c>
      <c r="AL26" s="47">
        <f>IF(AK26=1,0,AK26)</f>
        <v>40</v>
      </c>
      <c r="AM26" s="24"/>
      <c r="AN26" s="11"/>
      <c r="AO26" s="46">
        <f>IF(AM26="",40,AM26/AN26)</f>
        <v>40</v>
      </c>
      <c r="AP26" s="47">
        <f>IF(AO26=1,0,AO26)</f>
        <v>40</v>
      </c>
      <c r="AQ26" s="24"/>
      <c r="AR26" s="11"/>
      <c r="AS26" s="46">
        <f>IF(AQ26=0,40,RANK(AQ26,AQ$6:AQ$26,1))</f>
        <v>40</v>
      </c>
      <c r="AT26" s="47">
        <f>IF(AS26=1,0,AS26)</f>
        <v>40</v>
      </c>
      <c r="AU26" s="12"/>
      <c r="AV26" s="49">
        <f>I26</f>
        <v>40</v>
      </c>
      <c r="AW26" s="49">
        <f>M26</f>
        <v>40</v>
      </c>
      <c r="AX26" s="13">
        <f>Q26</f>
        <v>40</v>
      </c>
      <c r="AY26" s="13">
        <f>U26</f>
        <v>40</v>
      </c>
      <c r="AZ26" s="13">
        <f>Y26</f>
        <v>40</v>
      </c>
      <c r="BA26" s="13">
        <f>AC26</f>
        <v>40</v>
      </c>
      <c r="BB26" s="13">
        <f>AG26</f>
        <v>40</v>
      </c>
      <c r="BC26" s="13">
        <f>AK26</f>
        <v>40</v>
      </c>
      <c r="BD26" s="13">
        <f>AO26</f>
        <v>40</v>
      </c>
      <c r="BE26" s="13">
        <f t="shared" si="0"/>
        <v>40</v>
      </c>
    </row>
    <row r="27" spans="2:57" ht="12.75" customHeight="1">
      <c r="B27" s="35"/>
      <c r="C27" s="36"/>
      <c r="D27" s="36"/>
      <c r="E27" s="54">
        <f>(SUM(SMALL(AV27:BE27,1),SMALL(AV27:BE27,2),SMALL(AV27:BE27,3),SMALL(AV27:BE27,4),SMALL(AV27:BE27,5)))+F27</f>
        <v>200</v>
      </c>
      <c r="F27" s="39"/>
      <c r="G27" s="26"/>
      <c r="H27" s="36"/>
      <c r="I27" s="57">
        <f>IF(G27="",40,G27/H27)</f>
        <v>40</v>
      </c>
      <c r="J27" s="58">
        <f>IF(I27=1,0,I27)</f>
        <v>40</v>
      </c>
      <c r="K27" s="26"/>
      <c r="L27" s="36"/>
      <c r="M27" s="57">
        <f>IF(K27="",40,K27/L27)</f>
        <v>40</v>
      </c>
      <c r="N27" s="58">
        <f>IF(M27=1,0,M27)</f>
        <v>40</v>
      </c>
      <c r="O27" s="26"/>
      <c r="P27" s="36"/>
      <c r="Q27" s="57">
        <f>IF(O27="",40,O27/P27)</f>
        <v>40</v>
      </c>
      <c r="R27" s="58">
        <f>IF(Q27=1,0,Q27)</f>
        <v>40</v>
      </c>
      <c r="S27" s="26"/>
      <c r="T27" s="36"/>
      <c r="U27" s="57">
        <f>IF(S27="",40,S27/T27)</f>
        <v>40</v>
      </c>
      <c r="V27" s="58">
        <f>IF(U27=1,0,U27)</f>
        <v>40</v>
      </c>
      <c r="W27" s="26"/>
      <c r="X27" s="36"/>
      <c r="Y27" s="57">
        <f>IF(W27="",40,W27/X27)</f>
        <v>40</v>
      </c>
      <c r="Z27" s="58">
        <f>IF(Y27=1,0,Y27)</f>
        <v>40</v>
      </c>
      <c r="AA27" s="26"/>
      <c r="AB27" s="36"/>
      <c r="AC27" s="57">
        <f>IF(AA27="",40,AA27/AB27)</f>
        <v>40</v>
      </c>
      <c r="AD27" s="58">
        <f>IF(AC27=1,0,AC27)</f>
        <v>40</v>
      </c>
      <c r="AE27" s="26"/>
      <c r="AF27" s="36"/>
      <c r="AG27" s="57">
        <f>IF(AE27="",40,AE27/AF27)</f>
        <v>40</v>
      </c>
      <c r="AH27" s="58">
        <f>IF(AG27=1,0,AG27)</f>
        <v>40</v>
      </c>
      <c r="AI27" s="26"/>
      <c r="AJ27" s="36"/>
      <c r="AK27" s="57">
        <f>IF(AI27="",40,AI27/AJ27)</f>
        <v>40</v>
      </c>
      <c r="AL27" s="58">
        <f>IF(AK27=1,0,AK27)</f>
        <v>40</v>
      </c>
      <c r="AM27" s="26"/>
      <c r="AN27" s="36"/>
      <c r="AO27" s="57">
        <f>IF(AM27="",40,AM27/AN27)</f>
        <v>40</v>
      </c>
      <c r="AP27" s="58">
        <f>IF(AO27=1,0,AO27)</f>
        <v>40</v>
      </c>
      <c r="AQ27" s="26"/>
      <c r="AR27" s="36"/>
      <c r="AS27" s="57">
        <f>IF(AQ27=0,40,RANK(AQ27,AQ$7:AQ$27,1))</f>
        <v>40</v>
      </c>
      <c r="AT27" s="58">
        <f>IF(AS27=1,0,AS27)</f>
        <v>40</v>
      </c>
      <c r="AU27" s="12"/>
      <c r="AV27" s="49">
        <f>I27</f>
        <v>40</v>
      </c>
      <c r="AW27" s="49">
        <f>M27</f>
        <v>40</v>
      </c>
      <c r="AX27" s="13">
        <f>Q27</f>
        <v>40</v>
      </c>
      <c r="AY27" s="13">
        <f>U27</f>
        <v>40</v>
      </c>
      <c r="AZ27" s="13">
        <f>Y27</f>
        <v>40</v>
      </c>
      <c r="BA27" s="13">
        <f>AC27</f>
        <v>40</v>
      </c>
      <c r="BB27" s="13">
        <f>AG27</f>
        <v>40</v>
      </c>
      <c r="BC27" s="13">
        <f>AK27</f>
        <v>40</v>
      </c>
      <c r="BD27" s="13">
        <f>AO27</f>
        <v>40</v>
      </c>
      <c r="BE27" s="13">
        <f t="shared" si="0"/>
        <v>40</v>
      </c>
    </row>
  </sheetData>
  <sheetProtection/>
  <autoFilter ref="A6:AT27">
    <sortState ref="A7:AT27">
      <sortCondition sortBy="value" ref="E7:E27"/>
    </sortState>
  </autoFilter>
  <mergeCells count="30">
    <mergeCell ref="AQ2:AT2"/>
    <mergeCell ref="AQ3:AT3"/>
    <mergeCell ref="AQ4:AT4"/>
    <mergeCell ref="AI4:AL4"/>
    <mergeCell ref="AM4:AP4"/>
    <mergeCell ref="AI3:AL3"/>
    <mergeCell ref="AM3:AP3"/>
    <mergeCell ref="AI2:AL2"/>
    <mergeCell ref="S4:V4"/>
    <mergeCell ref="W4:Z4"/>
    <mergeCell ref="AA4:AD4"/>
    <mergeCell ref="AE4:AH4"/>
    <mergeCell ref="G4:J4"/>
    <mergeCell ref="K4:N4"/>
    <mergeCell ref="O4:R4"/>
    <mergeCell ref="AM2:AP2"/>
    <mergeCell ref="K3:N3"/>
    <mergeCell ref="O3:R3"/>
    <mergeCell ref="S3:V3"/>
    <mergeCell ref="W3:Z3"/>
    <mergeCell ref="AE3:AH3"/>
    <mergeCell ref="AA3:AD3"/>
    <mergeCell ref="S2:V2"/>
    <mergeCell ref="G3:J3"/>
    <mergeCell ref="W2:Z2"/>
    <mergeCell ref="AA2:AD2"/>
    <mergeCell ref="AE2:AH2"/>
    <mergeCell ref="G2:J2"/>
    <mergeCell ref="K2:N2"/>
    <mergeCell ref="O2:R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Kubr</dc:creator>
  <cp:keywords/>
  <dc:description/>
  <cp:lastModifiedBy>Dell</cp:lastModifiedBy>
  <cp:lastPrinted>2014-10-05T18:18:14Z</cp:lastPrinted>
  <dcterms:created xsi:type="dcterms:W3CDTF">2003-09-10T15:00:24Z</dcterms:created>
  <dcterms:modified xsi:type="dcterms:W3CDTF">2014-10-13T19:52:21Z</dcterms:modified>
  <cp:category/>
  <cp:version/>
  <cp:contentType/>
  <cp:contentStatus/>
  <cp:revision>4</cp:revision>
</cp:coreProperties>
</file>