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m_2" sheetId="1" r:id="rId1"/>
    <sheet name="w_2" sheetId="2" r:id="rId2"/>
  </sheets>
  <definedNames>
    <definedName name="unnamed">#REF!</definedName>
    <definedName name="unnamed_2">#REF!</definedName>
  </definedNames>
  <calcPr fullCalcOnLoad="1"/>
</workbook>
</file>

<file path=xl/sharedStrings.xml><?xml version="1.0" encoding="utf-8"?>
<sst xmlns="http://schemas.openxmlformats.org/spreadsheetml/2006/main" count="145" uniqueCount="67">
  <si>
    <t>DIVOKEJ</t>
  </si>
  <si>
    <t>TOČNÁ</t>
  </si>
  <si>
    <t>ŘÍČANY</t>
  </si>
  <si>
    <t>HODKOVIČKY</t>
  </si>
  <si>
    <t>DÍVČÍ HRADY</t>
  </si>
  <si>
    <t>SILD CROS</t>
  </si>
  <si>
    <t>DUSMEN</t>
  </si>
  <si>
    <t>ĎÁBLICE</t>
  </si>
  <si>
    <t>SENOHRABY</t>
  </si>
  <si>
    <t>CP</t>
  </si>
  <si>
    <t>Jméno</t>
  </si>
  <si>
    <t>BC</t>
  </si>
  <si>
    <t>čas</t>
  </si>
  <si>
    <t>pořadí</t>
  </si>
  <si>
    <t>body</t>
  </si>
  <si>
    <t>Meloun</t>
  </si>
  <si>
    <t>Pája Richter</t>
  </si>
  <si>
    <t>Čaj</t>
  </si>
  <si>
    <t>IronThule</t>
  </si>
  <si>
    <t>Dufíno Pepíno</t>
  </si>
  <si>
    <t>Anaconda</t>
  </si>
  <si>
    <t>Mára Leopard</t>
  </si>
  <si>
    <t>Franc</t>
  </si>
  <si>
    <t>Standa Rajniš</t>
  </si>
  <si>
    <t>Kadleček</t>
  </si>
  <si>
    <t>Stoupíček</t>
  </si>
  <si>
    <t>x</t>
  </si>
  <si>
    <t>Pamela</t>
  </si>
  <si>
    <t>Hanýžka</t>
  </si>
  <si>
    <t>pomocné: jen body zaz závod: NEMAZAT</t>
  </si>
  <si>
    <t>XP CROS</t>
  </si>
  <si>
    <t>PROKOPÁK</t>
  </si>
  <si>
    <t xml:space="preserve">Liboj </t>
  </si>
  <si>
    <t xml:space="preserve">Vlasta </t>
  </si>
  <si>
    <t xml:space="preserve">Stára </t>
  </si>
  <si>
    <t>Míra Pánek</t>
  </si>
  <si>
    <t>Marťas Martínek</t>
  </si>
  <si>
    <t>Cigi</t>
  </si>
  <si>
    <t>Martin Chudy</t>
  </si>
  <si>
    <t xml:space="preserve">Helča </t>
  </si>
  <si>
    <t>Andula</t>
  </si>
  <si>
    <t>Karolína</t>
  </si>
  <si>
    <t>Kačka Šourková</t>
  </si>
  <si>
    <t>Sleprďka</t>
  </si>
  <si>
    <t>Štěpánka</t>
  </si>
  <si>
    <t>Tania</t>
  </si>
  <si>
    <t>Pifí</t>
  </si>
  <si>
    <t>Ploutev</t>
  </si>
  <si>
    <t>Matěj Ploutvák</t>
  </si>
  <si>
    <t>Fotřík Blouďas</t>
  </si>
  <si>
    <t>Omáč</t>
  </si>
  <si>
    <t>Jirka Faber</t>
  </si>
  <si>
    <t>Hrnda</t>
  </si>
  <si>
    <t xml:space="preserve">Jezour </t>
  </si>
  <si>
    <t>Pája Kusák</t>
  </si>
  <si>
    <t>Lenka</t>
  </si>
  <si>
    <t>Mája</t>
  </si>
  <si>
    <t>Vítek Trol</t>
  </si>
  <si>
    <t>Vítek Procházka</t>
  </si>
  <si>
    <t>Neuman Jaroslav</t>
  </si>
  <si>
    <t>Kratinová Renata</t>
  </si>
  <si>
    <t>Macecha</t>
  </si>
  <si>
    <t>Eliška Merunková</t>
  </si>
  <si>
    <t>Můža</t>
  </si>
  <si>
    <t>Honza Palata</t>
  </si>
  <si>
    <t>tr.b.</t>
  </si>
  <si>
    <t xml:space="preserve">Lucie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</si>
</sst>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"/>
      <family val="0"/>
    </font>
    <font>
      <sz val="10"/>
      <name val="Arial CE"/>
      <family val="0"/>
    </font>
    <font>
      <b/>
      <sz val="10"/>
      <color indexed="17"/>
      <name val="Arial"/>
      <family val="2"/>
    </font>
    <font>
      <sz val="10"/>
      <color indexed="17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46" applyBorder="1">
      <alignment/>
      <protection/>
    </xf>
    <xf numFmtId="0" fontId="2" fillId="0" borderId="0" xfId="46" applyNumberFormat="1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4" fillId="0" borderId="0" xfId="46" applyNumberFormat="1" applyFont="1" applyFill="1" applyBorder="1" applyAlignment="1">
      <alignment/>
      <protection/>
    </xf>
    <xf numFmtId="164" fontId="4" fillId="0" borderId="0" xfId="46" applyNumberFormat="1" applyFont="1" applyFill="1" applyBorder="1" applyAlignment="1">
      <alignment/>
      <protection/>
    </xf>
    <xf numFmtId="164" fontId="2" fillId="0" borderId="0" xfId="46" applyNumberFormat="1" applyFont="1" applyFill="1" applyBorder="1" applyAlignment="1">
      <alignment/>
      <protection/>
    </xf>
    <xf numFmtId="14" fontId="4" fillId="0" borderId="0" xfId="46" applyNumberFormat="1" applyFont="1" applyFill="1" applyBorder="1" applyAlignment="1">
      <alignment/>
      <protection/>
    </xf>
    <xf numFmtId="14" fontId="2" fillId="0" borderId="0" xfId="46" applyNumberFormat="1" applyFont="1" applyFill="1" applyBorder="1" applyAlignment="1">
      <alignment/>
      <protection/>
    </xf>
    <xf numFmtId="0" fontId="0" fillId="0" borderId="10" xfId="46" applyNumberFormat="1" applyFont="1" applyFill="1" applyBorder="1" applyAlignment="1">
      <alignment horizontal="center"/>
      <protection/>
    </xf>
    <xf numFmtId="0" fontId="0" fillId="0" borderId="11" xfId="46" applyNumberFormat="1" applyFont="1" applyFill="1" applyBorder="1" applyAlignment="1">
      <alignment horizontal="center"/>
      <protection/>
    </xf>
    <xf numFmtId="0" fontId="5" fillId="0" borderId="12" xfId="46" applyNumberFormat="1" applyFont="1" applyFill="1" applyBorder="1" applyAlignment="1">
      <alignment horizontal="center"/>
      <protection/>
    </xf>
    <xf numFmtId="0" fontId="6" fillId="0" borderId="12" xfId="46" applyNumberFormat="1" applyFont="1" applyFill="1" applyBorder="1" applyAlignment="1">
      <alignment horizontal="center"/>
      <protection/>
    </xf>
    <xf numFmtId="0" fontId="6" fillId="0" borderId="13" xfId="46" applyNumberFormat="1" applyFont="1" applyFill="1" applyBorder="1" applyAlignment="1">
      <alignment horizontal="center"/>
      <protection/>
    </xf>
    <xf numFmtId="0" fontId="0" fillId="0" borderId="0" xfId="46" applyNumberFormat="1" applyFont="1" applyFill="1" applyBorder="1" applyAlignment="1">
      <alignment horizontal="center"/>
      <protection/>
    </xf>
    <xf numFmtId="0" fontId="0" fillId="0" borderId="14" xfId="46" applyFont="1" applyBorder="1">
      <alignment/>
      <protection/>
    </xf>
    <xf numFmtId="0" fontId="0" fillId="0" borderId="15" xfId="46" applyFont="1" applyBorder="1">
      <alignment/>
      <protection/>
    </xf>
    <xf numFmtId="21" fontId="0" fillId="0" borderId="15" xfId="46" applyNumberFormat="1" applyFont="1" applyBorder="1">
      <alignment/>
      <protection/>
    </xf>
    <xf numFmtId="0" fontId="7" fillId="0" borderId="15" xfId="46" applyFont="1" applyBorder="1">
      <alignment/>
      <protection/>
    </xf>
    <xf numFmtId="0" fontId="7" fillId="0" borderId="16" xfId="46" applyFont="1" applyBorder="1">
      <alignment/>
      <protection/>
    </xf>
    <xf numFmtId="0" fontId="0" fillId="0" borderId="15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17" xfId="46" applyFont="1" applyBorder="1">
      <alignment/>
      <protection/>
    </xf>
    <xf numFmtId="0" fontId="2" fillId="0" borderId="18" xfId="46" applyNumberFormat="1" applyFont="1" applyFill="1" applyBorder="1" applyAlignment="1">
      <alignment/>
      <protection/>
    </xf>
    <xf numFmtId="0" fontId="0" fillId="0" borderId="19" xfId="46" applyFont="1" applyBorder="1">
      <alignment/>
      <protection/>
    </xf>
    <xf numFmtId="0" fontId="7" fillId="0" borderId="19" xfId="46" applyFont="1" applyBorder="1">
      <alignment/>
      <protection/>
    </xf>
    <xf numFmtId="0" fontId="7" fillId="0" borderId="18" xfId="46" applyFont="1" applyBorder="1">
      <alignment/>
      <protection/>
    </xf>
    <xf numFmtId="0" fontId="0" fillId="0" borderId="20" xfId="0" applyFont="1" applyBorder="1" applyAlignment="1">
      <alignment/>
    </xf>
    <xf numFmtId="20" fontId="0" fillId="0" borderId="15" xfId="46" applyNumberFormat="1" applyFont="1" applyBorder="1">
      <alignment/>
      <protection/>
    </xf>
    <xf numFmtId="0" fontId="7" fillId="0" borderId="0" xfId="46" applyFont="1" applyBorder="1">
      <alignment/>
      <protection/>
    </xf>
    <xf numFmtId="0" fontId="7" fillId="0" borderId="0" xfId="46" applyNumberFormat="1" applyFont="1" applyFill="1" applyBorder="1" applyAlignment="1">
      <alignment horizontal="centerContinuous"/>
      <protection/>
    </xf>
    <xf numFmtId="0" fontId="0" fillId="0" borderId="21" xfId="46" applyFont="1" applyBorder="1">
      <alignment/>
      <protection/>
    </xf>
    <xf numFmtId="0" fontId="7" fillId="0" borderId="21" xfId="46" applyFont="1" applyBorder="1">
      <alignment/>
      <protection/>
    </xf>
    <xf numFmtId="0" fontId="1" fillId="0" borderId="21" xfId="46" applyBorder="1">
      <alignment/>
      <protection/>
    </xf>
    <xf numFmtId="0" fontId="0" fillId="0" borderId="22" xfId="46" applyFont="1" applyBorder="1">
      <alignment/>
      <protection/>
    </xf>
    <xf numFmtId="0" fontId="2" fillId="0" borderId="23" xfId="46" applyNumberFormat="1" applyFont="1" applyFill="1" applyBorder="1" applyAlignment="1">
      <alignment/>
      <protection/>
    </xf>
    <xf numFmtId="21" fontId="0" fillId="0" borderId="24" xfId="46" applyNumberFormat="1" applyFont="1" applyBorder="1">
      <alignment/>
      <protection/>
    </xf>
    <xf numFmtId="0" fontId="7" fillId="0" borderId="24" xfId="46" applyFont="1" applyBorder="1">
      <alignment/>
      <protection/>
    </xf>
    <xf numFmtId="0" fontId="7" fillId="0" borderId="23" xfId="46" applyFont="1" applyBorder="1">
      <alignment/>
      <protection/>
    </xf>
    <xf numFmtId="0" fontId="0" fillId="0" borderId="15" xfId="46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20" xfId="46" applyFont="1" applyBorder="1">
      <alignment/>
      <protection/>
    </xf>
    <xf numFmtId="21" fontId="0" fillId="0" borderId="15" xfId="46" applyNumberFormat="1" applyFont="1" applyBorder="1">
      <alignment/>
      <protection/>
    </xf>
    <xf numFmtId="21" fontId="0" fillId="0" borderId="19" xfId="46" applyNumberFormat="1" applyFont="1" applyBorder="1">
      <alignment/>
      <protection/>
    </xf>
    <xf numFmtId="46" fontId="0" fillId="0" borderId="19" xfId="46" applyNumberFormat="1" applyFont="1" applyBorder="1">
      <alignment/>
      <protection/>
    </xf>
    <xf numFmtId="0" fontId="7" fillId="0" borderId="25" xfId="46" applyFont="1" applyBorder="1">
      <alignment/>
      <protection/>
    </xf>
    <xf numFmtId="0" fontId="7" fillId="0" borderId="26" xfId="46" applyFont="1" applyBorder="1">
      <alignment/>
      <protection/>
    </xf>
    <xf numFmtId="21" fontId="0" fillId="0" borderId="14" xfId="46" applyNumberFormat="1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24" xfId="46" applyFont="1" applyBorder="1">
      <alignment/>
      <protection/>
    </xf>
    <xf numFmtId="21" fontId="0" fillId="0" borderId="24" xfId="46" applyNumberFormat="1" applyFont="1" applyBorder="1">
      <alignment/>
      <protection/>
    </xf>
    <xf numFmtId="0" fontId="0" fillId="0" borderId="24" xfId="46" applyFont="1" applyBorder="1">
      <alignment/>
      <protection/>
    </xf>
    <xf numFmtId="14" fontId="4" fillId="0" borderId="27" xfId="46" applyNumberFormat="1" applyFont="1" applyFill="1" applyBorder="1" applyAlignment="1">
      <alignment horizontal="center"/>
      <protection/>
    </xf>
    <xf numFmtId="164" fontId="4" fillId="0" borderId="27" xfId="46" applyNumberFormat="1" applyFont="1" applyFill="1" applyBorder="1" applyAlignment="1">
      <alignment horizontal="center"/>
      <protection/>
    </xf>
    <xf numFmtId="0" fontId="4" fillId="0" borderId="27" xfId="46" applyNumberFormat="1" applyFont="1" applyFill="1" applyBorder="1" applyAlignment="1">
      <alignment horizontal="center"/>
      <protection/>
    </xf>
    <xf numFmtId="46" fontId="0" fillId="0" borderId="24" xfId="46" applyNumberFormat="1" applyFont="1" applyBorder="1">
      <alignment/>
      <protection/>
    </xf>
    <xf numFmtId="0" fontId="2" fillId="0" borderId="28" xfId="46" applyNumberFormat="1" applyFont="1" applyFill="1" applyBorder="1" applyAlignment="1">
      <alignment/>
      <protection/>
    </xf>
    <xf numFmtId="0" fontId="2" fillId="0" borderId="11" xfId="46" applyNumberFormat="1" applyFont="1" applyFill="1" applyBorder="1" applyAlignment="1">
      <alignment horizontal="center"/>
      <protection/>
    </xf>
    <xf numFmtId="0" fontId="6" fillId="0" borderId="29" xfId="46" applyNumberFormat="1" applyFont="1" applyFill="1" applyBorder="1" applyAlignment="1">
      <alignment horizontal="center"/>
      <protection/>
    </xf>
    <xf numFmtId="0" fontId="2" fillId="0" borderId="15" xfId="46" applyNumberFormat="1" applyFont="1" applyFill="1" applyBorder="1" applyAlignment="1">
      <alignment/>
      <protection/>
    </xf>
    <xf numFmtId="0" fontId="2" fillId="0" borderId="24" xfId="46" applyNumberFormat="1" applyFont="1" applyFill="1" applyBorder="1" applyAlignment="1">
      <alignment/>
      <protection/>
    </xf>
    <xf numFmtId="0" fontId="2" fillId="0" borderId="30" xfId="46" applyNumberFormat="1" applyFont="1" applyFill="1" applyBorder="1" applyAlignment="1">
      <alignment/>
      <protection/>
    </xf>
    <xf numFmtId="164" fontId="2" fillId="0" borderId="30" xfId="46" applyNumberFormat="1" applyFont="1" applyFill="1" applyBorder="1" applyAlignment="1">
      <alignment/>
      <protection/>
    </xf>
    <xf numFmtId="14" fontId="2" fillId="0" borderId="30" xfId="46" applyNumberFormat="1" applyFont="1" applyFill="1" applyBorder="1" applyAlignment="1">
      <alignment/>
      <protection/>
    </xf>
    <xf numFmtId="0" fontId="2" fillId="0" borderId="31" xfId="46" applyNumberFormat="1" applyFont="1" applyFill="1" applyBorder="1" applyAlignment="1">
      <alignment horizontal="center"/>
      <protection/>
    </xf>
    <xf numFmtId="0" fontId="2" fillId="0" borderId="32" xfId="46" applyNumberFormat="1" applyFont="1" applyFill="1" applyBorder="1" applyAlignment="1">
      <alignment/>
      <protection/>
    </xf>
    <xf numFmtId="0" fontId="2" fillId="0" borderId="33" xfId="46" applyNumberFormat="1" applyFont="1" applyFill="1" applyBorder="1" applyAlignment="1">
      <alignment/>
      <protection/>
    </xf>
    <xf numFmtId="0" fontId="0" fillId="0" borderId="21" xfId="0" applyBorder="1" applyAlignment="1">
      <alignment/>
    </xf>
    <xf numFmtId="0" fontId="1" fillId="0" borderId="34" xfId="46" applyBorder="1">
      <alignment/>
      <protection/>
    </xf>
    <xf numFmtId="0" fontId="4" fillId="0" borderId="35" xfId="46" applyNumberFormat="1" applyFont="1" applyFill="1" applyBorder="1" applyAlignment="1">
      <alignment/>
      <protection/>
    </xf>
    <xf numFmtId="164" fontId="4" fillId="0" borderId="35" xfId="46" applyNumberFormat="1" applyFont="1" applyFill="1" applyBorder="1" applyAlignment="1">
      <alignment/>
      <protection/>
    </xf>
    <xf numFmtId="14" fontId="4" fillId="0" borderId="35" xfId="46" applyNumberFormat="1" applyFont="1" applyFill="1" applyBorder="1" applyAlignment="1">
      <alignment/>
      <protection/>
    </xf>
    <xf numFmtId="0" fontId="7" fillId="0" borderId="36" xfId="46" applyFont="1" applyBorder="1">
      <alignment/>
      <protection/>
    </xf>
    <xf numFmtId="21" fontId="1" fillId="0" borderId="34" xfId="46" applyNumberFormat="1" applyBorder="1">
      <alignment/>
      <protection/>
    </xf>
    <xf numFmtId="0" fontId="0" fillId="0" borderId="37" xfId="46" applyFont="1" applyBorder="1">
      <alignment/>
      <protection/>
    </xf>
    <xf numFmtId="0" fontId="0" fillId="0" borderId="38" xfId="46" applyFont="1" applyBorder="1">
      <alignment/>
      <protection/>
    </xf>
    <xf numFmtId="0" fontId="2" fillId="0" borderId="36" xfId="46" applyNumberFormat="1" applyFont="1" applyFill="1" applyBorder="1" applyAlignment="1">
      <alignment/>
      <protection/>
    </xf>
    <xf numFmtId="0" fontId="7" fillId="0" borderId="39" xfId="46" applyFont="1" applyBorder="1">
      <alignment/>
      <protection/>
    </xf>
    <xf numFmtId="21" fontId="0" fillId="0" borderId="39" xfId="46" applyNumberFormat="1" applyFont="1" applyBorder="1">
      <alignment/>
      <protection/>
    </xf>
    <xf numFmtId="0" fontId="0" fillId="0" borderId="24" xfId="0" applyFont="1" applyBorder="1" applyAlignment="1">
      <alignment/>
    </xf>
    <xf numFmtId="0" fontId="0" fillId="0" borderId="20" xfId="46" applyFon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3dgp_m_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E8" sqref="E8"/>
    </sheetView>
  </sheetViews>
  <sheetFormatPr defaultColWidth="8.8515625" defaultRowHeight="12.75"/>
  <cols>
    <col min="1" max="1" width="3.140625" style="1" customWidth="1"/>
    <col min="2" max="2" width="17.7109375" style="1" customWidth="1"/>
    <col min="3" max="3" width="5.28125" style="61" customWidth="1"/>
    <col min="4" max="4" width="2.8515625" style="2" customWidth="1"/>
    <col min="5" max="5" width="8.7109375" style="1" customWidth="1"/>
    <col min="6" max="7" width="3.7109375" style="3" customWidth="1"/>
    <col min="8" max="8" width="8.7109375" style="1" customWidth="1"/>
    <col min="9" max="10" width="3.7109375" style="3" customWidth="1"/>
    <col min="11" max="11" width="8.7109375" style="1" customWidth="1"/>
    <col min="12" max="13" width="3.7109375" style="3" customWidth="1"/>
    <col min="14" max="14" width="8.7109375" style="1" customWidth="1"/>
    <col min="15" max="16" width="3.7109375" style="3" customWidth="1"/>
    <col min="17" max="17" width="8.7109375" style="1" customWidth="1"/>
    <col min="18" max="19" width="3.7109375" style="3" customWidth="1"/>
    <col min="20" max="20" width="8.7109375" style="1" customWidth="1"/>
    <col min="21" max="22" width="3.7109375" style="3" customWidth="1"/>
    <col min="23" max="23" width="8.7109375" style="1" customWidth="1"/>
    <col min="24" max="25" width="3.7109375" style="3" customWidth="1"/>
    <col min="26" max="26" width="8.7109375" style="1" customWidth="1"/>
    <col min="27" max="28" width="3.7109375" style="3" customWidth="1"/>
    <col min="29" max="29" width="8.421875" style="1" customWidth="1"/>
    <col min="30" max="31" width="3.7109375" style="3" customWidth="1"/>
    <col min="32" max="32" width="8.421875" style="1" customWidth="1"/>
    <col min="33" max="34" width="3.7109375" style="3" customWidth="1"/>
    <col min="35" max="35" width="8.421875" style="1" customWidth="1"/>
    <col min="36" max="37" width="3.7109375" style="3" customWidth="1"/>
    <col min="38" max="38" width="8.8515625" style="1" customWidth="1"/>
    <col min="39" max="49" width="8.8515625" style="3" customWidth="1"/>
    <col min="50" max="52" width="8.8515625" style="1" customWidth="1"/>
    <col min="53" max="16384" width="8.8515625" style="1" customWidth="1"/>
  </cols>
  <sheetData>
    <row r="1" spans="3:49" s="4" customFormat="1" ht="12.75" customHeight="1">
      <c r="C1" s="61"/>
      <c r="D1" s="2"/>
      <c r="E1" s="54" t="s">
        <v>0</v>
      </c>
      <c r="F1" s="54"/>
      <c r="G1" s="54"/>
      <c r="H1" s="54" t="s">
        <v>1</v>
      </c>
      <c r="I1" s="54"/>
      <c r="J1" s="54"/>
      <c r="K1" s="54" t="s">
        <v>30</v>
      </c>
      <c r="L1" s="54"/>
      <c r="M1" s="54"/>
      <c r="N1" s="54" t="s">
        <v>3</v>
      </c>
      <c r="O1" s="54"/>
      <c r="P1" s="54"/>
      <c r="Q1" s="54" t="s">
        <v>2</v>
      </c>
      <c r="R1" s="54"/>
      <c r="S1" s="54"/>
      <c r="T1" s="54" t="s">
        <v>31</v>
      </c>
      <c r="U1" s="54"/>
      <c r="V1" s="54"/>
      <c r="W1" s="54" t="s">
        <v>5</v>
      </c>
      <c r="X1" s="54"/>
      <c r="Y1" s="54"/>
      <c r="Z1" s="54" t="s">
        <v>4</v>
      </c>
      <c r="AA1" s="54"/>
      <c r="AB1" s="54"/>
      <c r="AC1" s="54" t="s">
        <v>6</v>
      </c>
      <c r="AD1" s="54"/>
      <c r="AE1" s="54"/>
      <c r="AF1" s="54" t="s">
        <v>7</v>
      </c>
      <c r="AG1" s="54"/>
      <c r="AH1" s="54"/>
      <c r="AI1" s="54" t="s">
        <v>8</v>
      </c>
      <c r="AJ1" s="54"/>
      <c r="AK1" s="54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3:49" s="5" customFormat="1" ht="12.75" customHeight="1">
      <c r="C2" s="62"/>
      <c r="D2" s="6"/>
      <c r="E2" s="53">
        <v>18.5</v>
      </c>
      <c r="F2" s="53"/>
      <c r="G2" s="53"/>
      <c r="H2" s="53">
        <v>8</v>
      </c>
      <c r="I2" s="53"/>
      <c r="J2" s="53"/>
      <c r="K2" s="53">
        <v>7.5</v>
      </c>
      <c r="L2" s="53"/>
      <c r="M2" s="53"/>
      <c r="N2" s="53">
        <v>6</v>
      </c>
      <c r="O2" s="53"/>
      <c r="P2" s="53"/>
      <c r="Q2" s="53">
        <v>6</v>
      </c>
      <c r="R2" s="53"/>
      <c r="S2" s="53"/>
      <c r="T2" s="53"/>
      <c r="U2" s="53"/>
      <c r="V2" s="53"/>
      <c r="W2" s="53">
        <v>10</v>
      </c>
      <c r="X2" s="53"/>
      <c r="Y2" s="53"/>
      <c r="Z2" s="53"/>
      <c r="AA2" s="53"/>
      <c r="AB2" s="53"/>
      <c r="AC2" s="53">
        <v>9</v>
      </c>
      <c r="AD2" s="53"/>
      <c r="AE2" s="53"/>
      <c r="AF2" s="53">
        <v>5</v>
      </c>
      <c r="AG2" s="53"/>
      <c r="AH2" s="53"/>
      <c r="AI2" s="53">
        <v>8</v>
      </c>
      <c r="AJ2" s="53"/>
      <c r="AK2" s="5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3:49" s="7" customFormat="1" ht="12.75" customHeight="1">
      <c r="C3" s="63"/>
      <c r="D3" s="8"/>
      <c r="E3" s="52">
        <v>40089</v>
      </c>
      <c r="F3" s="52"/>
      <c r="G3" s="52"/>
      <c r="H3" s="52">
        <v>40093</v>
      </c>
      <c r="I3" s="52"/>
      <c r="J3" s="52"/>
      <c r="K3" s="52">
        <v>40096</v>
      </c>
      <c r="L3" s="52"/>
      <c r="M3" s="52"/>
      <c r="N3" s="52">
        <v>40104</v>
      </c>
      <c r="O3" s="52"/>
      <c r="P3" s="52"/>
      <c r="Q3" s="52">
        <v>40110</v>
      </c>
      <c r="R3" s="52"/>
      <c r="S3" s="52"/>
      <c r="T3" s="52">
        <v>40111</v>
      </c>
      <c r="U3" s="52"/>
      <c r="V3" s="52"/>
      <c r="W3" s="52">
        <v>40118</v>
      </c>
      <c r="X3" s="52"/>
      <c r="Y3" s="52"/>
      <c r="Z3" s="52">
        <v>40124</v>
      </c>
      <c r="AA3" s="52"/>
      <c r="AB3" s="52"/>
      <c r="AC3" s="52">
        <v>40131</v>
      </c>
      <c r="AD3" s="52"/>
      <c r="AE3" s="52"/>
      <c r="AF3" s="52">
        <v>40139</v>
      </c>
      <c r="AG3" s="52"/>
      <c r="AH3" s="52"/>
      <c r="AI3" s="52">
        <v>40146</v>
      </c>
      <c r="AJ3" s="52"/>
      <c r="AK3" s="52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4" customFormat="1" ht="12.75" customHeight="1">
      <c r="A4" s="9" t="s">
        <v>9</v>
      </c>
      <c r="B4" s="10" t="s">
        <v>10</v>
      </c>
      <c r="C4" s="64" t="s">
        <v>11</v>
      </c>
      <c r="D4" s="58" t="s">
        <v>65</v>
      </c>
      <c r="E4" s="11" t="s">
        <v>12</v>
      </c>
      <c r="F4" s="12" t="s">
        <v>13</v>
      </c>
      <c r="G4" s="13" t="s">
        <v>14</v>
      </c>
      <c r="H4" s="11" t="s">
        <v>12</v>
      </c>
      <c r="I4" s="12" t="s">
        <v>13</v>
      </c>
      <c r="J4" s="13" t="s">
        <v>14</v>
      </c>
      <c r="K4" s="11" t="s">
        <v>12</v>
      </c>
      <c r="L4" s="12" t="s">
        <v>13</v>
      </c>
      <c r="M4" s="13" t="s">
        <v>14</v>
      </c>
      <c r="N4" s="11" t="s">
        <v>12</v>
      </c>
      <c r="O4" s="12" t="s">
        <v>13</v>
      </c>
      <c r="P4" s="13" t="s">
        <v>14</v>
      </c>
      <c r="Q4" s="11" t="s">
        <v>12</v>
      </c>
      <c r="R4" s="12" t="s">
        <v>13</v>
      </c>
      <c r="S4" s="13" t="s">
        <v>14</v>
      </c>
      <c r="T4" s="11" t="s">
        <v>12</v>
      </c>
      <c r="U4" s="12" t="s">
        <v>13</v>
      </c>
      <c r="V4" s="13" t="s">
        <v>14</v>
      </c>
      <c r="W4" s="11" t="s">
        <v>12</v>
      </c>
      <c r="X4" s="12" t="s">
        <v>13</v>
      </c>
      <c r="Y4" s="13" t="s">
        <v>14</v>
      </c>
      <c r="Z4" s="11" t="s">
        <v>12</v>
      </c>
      <c r="AA4" s="12" t="s">
        <v>13</v>
      </c>
      <c r="AB4" s="13" t="s">
        <v>14</v>
      </c>
      <c r="AC4" s="11" t="s">
        <v>12</v>
      </c>
      <c r="AD4" s="12" t="s">
        <v>13</v>
      </c>
      <c r="AE4" s="13" t="s">
        <v>14</v>
      </c>
      <c r="AF4" s="11" t="s">
        <v>12</v>
      </c>
      <c r="AG4" s="12" t="s">
        <v>13</v>
      </c>
      <c r="AH4" s="13" t="s">
        <v>14</v>
      </c>
      <c r="AI4" s="11" t="s">
        <v>12</v>
      </c>
      <c r="AJ4" s="12" t="s">
        <v>13</v>
      </c>
      <c r="AK4" s="13" t="s">
        <v>14</v>
      </c>
      <c r="AM4" s="30" t="s">
        <v>29</v>
      </c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ht="12.75" customHeight="1">
      <c r="A5" s="15"/>
      <c r="B5" s="16" t="s">
        <v>36</v>
      </c>
      <c r="C5" s="65">
        <f>SUM(SMALL(AM5:AW5,1),SMALL(AM5:AW5,2),SMALL(AM5:AW5,3),SMALL(AM5:AW5,4),SMALL(AM5:AW5,5))</f>
        <v>0</v>
      </c>
      <c r="D5" s="59">
        <v>0</v>
      </c>
      <c r="E5" s="36">
        <v>0.060821759259259256</v>
      </c>
      <c r="F5" s="18">
        <f>IF(E5=0,40,RANK(E5,E$4:E$52,1))</f>
        <v>1</v>
      </c>
      <c r="G5" s="19">
        <f>IF(F5=1,0,F5)</f>
        <v>0</v>
      </c>
      <c r="H5" s="17"/>
      <c r="I5" s="18">
        <f>IF(H5=0,40,RANK(H5,H$4:H$52,1))</f>
        <v>40</v>
      </c>
      <c r="J5" s="19">
        <f>IF(I5=1,0,I5)</f>
        <v>40</v>
      </c>
      <c r="K5" s="17"/>
      <c r="L5" s="18">
        <f>IF(K5=0,40,RANK(K5,K$4:K$52,1))</f>
        <v>40</v>
      </c>
      <c r="M5" s="19">
        <f>IF(L5=1,0,L5)</f>
        <v>40</v>
      </c>
      <c r="N5" s="17"/>
      <c r="O5" s="18">
        <f>IF(N5=0,40,RANK(N5,N$4:N$52,1))</f>
        <v>40</v>
      </c>
      <c r="P5" s="19">
        <f>IF(O5=1,0,O5)</f>
        <v>40</v>
      </c>
      <c r="Q5" s="17">
        <v>0.03137731481481481</v>
      </c>
      <c r="R5" s="18">
        <f>IF(Q5=0,40,RANK(Q5,Q$4:Q$52,1))</f>
        <v>1</v>
      </c>
      <c r="S5" s="19">
        <f>IF(R5=1,0,R5)</f>
        <v>0</v>
      </c>
      <c r="T5" s="36">
        <v>0.01798611111111111</v>
      </c>
      <c r="U5" s="18">
        <f>IF(T5=0,40,RANK(T5,T$4:T$52,1))</f>
        <v>1</v>
      </c>
      <c r="V5" s="19">
        <f>IF(U5=1,0,U5)</f>
        <v>0</v>
      </c>
      <c r="W5" s="17">
        <v>0.025567129629629634</v>
      </c>
      <c r="X5" s="18">
        <f>IF(W5=0,40,RANK(W5,W$4:W$52,1))</f>
        <v>1</v>
      </c>
      <c r="Y5" s="19">
        <f>IF(X5=1,0,X5)</f>
        <v>0</v>
      </c>
      <c r="Z5" s="17">
        <v>0.016076388888888887</v>
      </c>
      <c r="AA5" s="18">
        <f>IF(Z5=0,40,RANK(Z5,Z$4:Z$52,1))</f>
        <v>1</v>
      </c>
      <c r="AB5" s="19">
        <f>IF(AA5=1,0,AA5)</f>
        <v>0</v>
      </c>
      <c r="AC5" s="17">
        <v>0.0418287037037037</v>
      </c>
      <c r="AD5" s="18">
        <f>IF(AC5=0,40,RANK(AC5,AC$4:AC$52,1))</f>
        <v>2</v>
      </c>
      <c r="AE5" s="19">
        <f>IF(AD5=1,0,AD5)</f>
        <v>2</v>
      </c>
      <c r="AF5" s="17"/>
      <c r="AG5" s="18">
        <f>IF(AF5=0,40,RANK(AF5,AF$4:AF$52,1))</f>
        <v>40</v>
      </c>
      <c r="AH5" s="19">
        <f>IF(AG5=1,0,AG5)</f>
        <v>40</v>
      </c>
      <c r="AI5" s="17"/>
      <c r="AJ5" s="18">
        <f>IF(AI5=0,40,RANK(AI5,AI$4:AI$52,1))</f>
        <v>40</v>
      </c>
      <c r="AK5" s="19">
        <f>IF(AJ5=1,0,AJ5)</f>
        <v>40</v>
      </c>
      <c r="AL5" s="21"/>
      <c r="AM5" s="29">
        <f>G5</f>
        <v>0</v>
      </c>
      <c r="AN5" s="29">
        <f>J5</f>
        <v>40</v>
      </c>
      <c r="AO5" s="29">
        <f>M5</f>
        <v>40</v>
      </c>
      <c r="AP5" s="29">
        <f>P5</f>
        <v>40</v>
      </c>
      <c r="AQ5" s="29">
        <f>S5</f>
        <v>0</v>
      </c>
      <c r="AR5" s="29">
        <f>V5</f>
        <v>0</v>
      </c>
      <c r="AS5" s="29">
        <f>Y5</f>
        <v>0</v>
      </c>
      <c r="AT5" s="29">
        <f>AB5</f>
        <v>0</v>
      </c>
      <c r="AU5" s="29">
        <f>AE5</f>
        <v>2</v>
      </c>
      <c r="AV5" s="29">
        <f>AH5</f>
        <v>40</v>
      </c>
      <c r="AW5" s="29">
        <f>AK5</f>
        <v>40</v>
      </c>
    </row>
    <row r="6" spans="1:49" ht="12.75" customHeight="1">
      <c r="A6" s="15"/>
      <c r="B6" s="16" t="s">
        <v>20</v>
      </c>
      <c r="C6" s="65">
        <f>SUM(SMALL(AM6:AW6,1),SMALL(AM6:AW6,2),SMALL(AM6:AW6,3),SMALL(AM6:AW6,4),SMALL(AM6:AW6,5))</f>
        <v>10</v>
      </c>
      <c r="D6" s="59">
        <v>0</v>
      </c>
      <c r="E6" s="17">
        <v>0.06967592592592593</v>
      </c>
      <c r="F6" s="18">
        <f>IF(E6=0,40,RANK(E6,E$4:E$52,1))</f>
        <v>5</v>
      </c>
      <c r="G6" s="19">
        <f>IF(F6=1,0,F6)</f>
        <v>5</v>
      </c>
      <c r="H6" s="17">
        <v>0.024166666666666666</v>
      </c>
      <c r="I6" s="18">
        <f>IF(H6=0,40,RANK(H6,H$4:H$52,1))</f>
        <v>2</v>
      </c>
      <c r="J6" s="19">
        <f>IF(I6=1,0,I6)</f>
        <v>2</v>
      </c>
      <c r="K6" s="17"/>
      <c r="L6" s="18">
        <f>IF(K6=0,40,RANK(K6,K$4:K$52,1))</f>
        <v>40</v>
      </c>
      <c r="M6" s="19">
        <f>IF(L6=1,0,L6)</f>
        <v>40</v>
      </c>
      <c r="N6" s="17"/>
      <c r="O6" s="18">
        <f>IF(N6=0,40,RANK(N6,N$4:N$52,1))</f>
        <v>40</v>
      </c>
      <c r="P6" s="19">
        <f>IF(O6=1,0,O6)</f>
        <v>40</v>
      </c>
      <c r="Q6" s="17"/>
      <c r="R6" s="18">
        <f>IF(Q6=0,40,RANK(Q6,Q$4:Q$52,1))</f>
        <v>40</v>
      </c>
      <c r="S6" s="19">
        <f>IF(R6=1,0,R6)</f>
        <v>40</v>
      </c>
      <c r="T6" s="17"/>
      <c r="U6" s="18">
        <f>IF(T6=0,40,RANK(T6,T$4:T$56,1))</f>
        <v>40</v>
      </c>
      <c r="V6" s="19">
        <f>IF(U6=1,0,U6)</f>
        <v>40</v>
      </c>
      <c r="W6" s="17">
        <v>0.027523148148148147</v>
      </c>
      <c r="X6" s="18">
        <f>IF(W6=0,40,RANK(W6,W$4:W$52,1))</f>
        <v>2</v>
      </c>
      <c r="Y6" s="19">
        <f>IF(X6=1,0,X6)</f>
        <v>2</v>
      </c>
      <c r="Z6" s="17">
        <v>0.0165625</v>
      </c>
      <c r="AA6" s="18">
        <f>IF(Z6=0,40,RANK(Z6,Z$4:Z$52,1))</f>
        <v>2</v>
      </c>
      <c r="AB6" s="19">
        <f>IF(AA6=1,0,AA6)</f>
        <v>2</v>
      </c>
      <c r="AC6" s="17">
        <v>0.04090277777777778</v>
      </c>
      <c r="AD6" s="18">
        <f>IF(AC6=0,40,RANK(AC6,AC$4:AC$52,1))</f>
        <v>1</v>
      </c>
      <c r="AE6" s="19">
        <v>-1</v>
      </c>
      <c r="AF6" s="17"/>
      <c r="AG6" s="18">
        <f>IF(AF6=0,40,RANK(AF6,AF$4:AF$52,1))</f>
        <v>40</v>
      </c>
      <c r="AH6" s="19">
        <f>IF(AG6=1,0,AG6)</f>
        <v>40</v>
      </c>
      <c r="AI6" s="17"/>
      <c r="AJ6" s="18">
        <f>IF(AI6=0,40,RANK(AI6,AI$4:AI$52,1))</f>
        <v>40</v>
      </c>
      <c r="AK6" s="19">
        <f>IF(AJ6=1,0,AJ6)</f>
        <v>40</v>
      </c>
      <c r="AL6" s="21"/>
      <c r="AM6" s="29">
        <f>G6</f>
        <v>5</v>
      </c>
      <c r="AN6" s="29">
        <f>J6</f>
        <v>2</v>
      </c>
      <c r="AO6" s="29">
        <f>M6</f>
        <v>40</v>
      </c>
      <c r="AP6" s="29">
        <f>P6</f>
        <v>40</v>
      </c>
      <c r="AQ6" s="29">
        <f>S6</f>
        <v>40</v>
      </c>
      <c r="AR6" s="29">
        <f>V6</f>
        <v>40</v>
      </c>
      <c r="AS6" s="29">
        <f>Y6</f>
        <v>2</v>
      </c>
      <c r="AT6" s="29">
        <f>AB6</f>
        <v>2</v>
      </c>
      <c r="AU6" s="29">
        <f>AE6</f>
        <v>-1</v>
      </c>
      <c r="AV6" s="29">
        <f>AH6</f>
        <v>40</v>
      </c>
      <c r="AW6" s="29">
        <f>AK6</f>
        <v>40</v>
      </c>
    </row>
    <row r="7" spans="1:49" ht="12.75" customHeight="1">
      <c r="A7" s="15"/>
      <c r="B7" s="16" t="s">
        <v>15</v>
      </c>
      <c r="C7" s="65">
        <f>SUM(SMALL(AM7:AW7,1),SMALL(AM7:AW7,2),SMALL(AM7:AW7,3),SMALL(AM7:AW7,4),SMALL(AM7:AW7,5))</f>
        <v>12</v>
      </c>
      <c r="D7" s="59">
        <v>2</v>
      </c>
      <c r="E7" s="17">
        <v>0.07006944444444445</v>
      </c>
      <c r="F7" s="18">
        <f>IF(E7=0,40,RANK(E7,E$4:E$52,1))</f>
        <v>6</v>
      </c>
      <c r="G7" s="19">
        <f>IF(F7=1,0,F7)</f>
        <v>6</v>
      </c>
      <c r="H7" s="17"/>
      <c r="I7" s="18">
        <f>IF(H7=0,40,RANK(H7,H$4:H$52,1))</f>
        <v>40</v>
      </c>
      <c r="J7" s="19">
        <f>IF(I7=1,0,I7)</f>
        <v>40</v>
      </c>
      <c r="K7" s="17">
        <v>0.01909722222222222</v>
      </c>
      <c r="L7" s="18">
        <f>IF(K7=0,40,RANK(K7,K$4:K$52,1))</f>
        <v>2</v>
      </c>
      <c r="M7" s="19">
        <f>IF(L7=1,0,L7)</f>
        <v>2</v>
      </c>
      <c r="N7" s="17">
        <v>0.015752314814814813</v>
      </c>
      <c r="O7" s="18">
        <f>IF(N7=0,40,RANK(N7,N$4:N$52,1))</f>
        <v>2</v>
      </c>
      <c r="P7" s="19">
        <f>IF(O7=1,0,O7)</f>
        <v>2</v>
      </c>
      <c r="Q7" s="17">
        <v>0.0334375</v>
      </c>
      <c r="R7" s="18">
        <f>IF(Q7=0,40,RANK(Q7,Q$4:Q$52,1))</f>
        <v>2</v>
      </c>
      <c r="S7" s="19">
        <f>IF(R7=1,0,R7)</f>
        <v>2</v>
      </c>
      <c r="T7" s="17">
        <v>0.01986111111111111</v>
      </c>
      <c r="U7" s="18">
        <f>IF(T7=0,40,RANK(T7,T$4:T$52,1))</f>
        <v>3</v>
      </c>
      <c r="V7" s="19">
        <f>IF(U7=1,0,U7)</f>
        <v>3</v>
      </c>
      <c r="W7" s="17">
        <v>0.02767361111111111</v>
      </c>
      <c r="X7" s="18">
        <f>IF(W7=0,40,RANK(W7,W$4:W$52,1))</f>
        <v>3</v>
      </c>
      <c r="Y7" s="19">
        <f>IF(X7=1,0,X7)</f>
        <v>3</v>
      </c>
      <c r="Z7" s="17"/>
      <c r="AA7" s="18">
        <f>IF(Z7=0,40,RANK(Z7,Z$4:Z$52,1))</f>
        <v>40</v>
      </c>
      <c r="AB7" s="19">
        <f>IF(AA7=1,0,AA7)</f>
        <v>40</v>
      </c>
      <c r="AC7" s="17"/>
      <c r="AD7" s="18">
        <f>IF(AC7=0,40,RANK(AC7,AC$4:AC$52,1))</f>
        <v>40</v>
      </c>
      <c r="AE7" s="19">
        <f>IF(AD7=1,0,AD7)</f>
        <v>40</v>
      </c>
      <c r="AF7" s="17"/>
      <c r="AG7" s="18">
        <f>IF(AF7=0,40,RANK(AF7,AF$4:AF$52,1))</f>
        <v>40</v>
      </c>
      <c r="AH7" s="19">
        <f>IF(AG7=1,0,AG7)</f>
        <v>40</v>
      </c>
      <c r="AI7" s="28"/>
      <c r="AJ7" s="18">
        <f>IF(AI7=0,40,RANK(AI7,AI$4:AI$52,1))</f>
        <v>40</v>
      </c>
      <c r="AK7" s="19">
        <f>IF(AJ7=1,0,AJ7)</f>
        <v>40</v>
      </c>
      <c r="AL7" s="21"/>
      <c r="AM7" s="29">
        <f>G7</f>
        <v>6</v>
      </c>
      <c r="AN7" s="29">
        <f>J7</f>
        <v>40</v>
      </c>
      <c r="AO7" s="29">
        <f>M7</f>
        <v>2</v>
      </c>
      <c r="AP7" s="29">
        <f>P7</f>
        <v>2</v>
      </c>
      <c r="AQ7" s="29">
        <f>S7</f>
        <v>2</v>
      </c>
      <c r="AR7" s="29">
        <f>V7</f>
        <v>3</v>
      </c>
      <c r="AS7" s="29">
        <f>Y7</f>
        <v>3</v>
      </c>
      <c r="AT7" s="29">
        <f>AB7</f>
        <v>40</v>
      </c>
      <c r="AU7" s="29">
        <f>AE7</f>
        <v>40</v>
      </c>
      <c r="AV7" s="29">
        <f>AH7</f>
        <v>40</v>
      </c>
      <c r="AW7" s="29">
        <f>AK7</f>
        <v>40</v>
      </c>
    </row>
    <row r="8" spans="1:49" ht="12.75" customHeight="1">
      <c r="A8" s="15"/>
      <c r="B8" s="16" t="s">
        <v>49</v>
      </c>
      <c r="C8" s="65">
        <f>SUM(SMALL(AM8:AW8,1),SMALL(AM8:AW8,2),SMALL(AM8:AW8,3),SMALL(AM8:AW8,4),SMALL(AM8:AW8,5))</f>
        <v>16</v>
      </c>
      <c r="D8" s="59">
        <v>0</v>
      </c>
      <c r="E8" s="17"/>
      <c r="F8" s="18">
        <f>IF(E8=0,40,RANK(E8,E$4:E$52,1))</f>
        <v>40</v>
      </c>
      <c r="G8" s="19">
        <f>IF(F8=1,0,F8)</f>
        <v>40</v>
      </c>
      <c r="H8" s="17">
        <v>0.0246875</v>
      </c>
      <c r="I8" s="18">
        <f>IF(H8=0,40,RANK(H8,H$4:H$52,1))</f>
        <v>3</v>
      </c>
      <c r="J8" s="19">
        <f>IF(I8=1,0,I8)</f>
        <v>3</v>
      </c>
      <c r="K8" s="17"/>
      <c r="L8" s="18">
        <f>IF(K8=0,40,RANK(K8,K$4:K$52,1))</f>
        <v>40</v>
      </c>
      <c r="M8" s="19">
        <f>IF(L8=1,0,L8)</f>
        <v>40</v>
      </c>
      <c r="N8" s="17">
        <v>0.016122685185185184</v>
      </c>
      <c r="O8" s="18">
        <f>IF(N8=0,40,RANK(N8,N$4:N$52,1))</f>
        <v>3</v>
      </c>
      <c r="P8" s="19">
        <f>IF(O8=1,0,O8)</f>
        <v>3</v>
      </c>
      <c r="Q8" s="17">
        <v>0.036377314814814814</v>
      </c>
      <c r="R8" s="18">
        <f>IF(Q8=0,40,RANK(Q8,Q$4:Q$52,1))</f>
        <v>3</v>
      </c>
      <c r="S8" s="19">
        <f>IF(R8=1,0,R8)</f>
        <v>3</v>
      </c>
      <c r="T8" s="17">
        <v>0.020590277777777777</v>
      </c>
      <c r="U8" s="18">
        <f>IF(T8=0,40,RANK(T8,T$4:T$52,1))</f>
        <v>4</v>
      </c>
      <c r="V8" s="19">
        <f>IF(U8=1,0,U8)</f>
        <v>4</v>
      </c>
      <c r="W8" s="17">
        <v>0.028576388888888887</v>
      </c>
      <c r="X8" s="18">
        <f>IF(W8=0,40,RANK(W8,W$4:W$52,1))</f>
        <v>4</v>
      </c>
      <c r="Y8" s="19">
        <f>IF(X8=1,0,X8)</f>
        <v>4</v>
      </c>
      <c r="Z8" s="17">
        <v>0.017951388888888888</v>
      </c>
      <c r="AA8" s="18">
        <f>IF(Z8=0,40,RANK(Z8,Z$4:Z$52,1))</f>
        <v>3</v>
      </c>
      <c r="AB8" s="19">
        <f>IF(AA8=1,0,AA8)</f>
        <v>3</v>
      </c>
      <c r="AC8" s="17">
        <v>0.0459375</v>
      </c>
      <c r="AD8" s="18">
        <f>IF(AC8=0,40,RANK(AC8,AC$4:AC$52,1))</f>
        <v>7</v>
      </c>
      <c r="AE8" s="19">
        <f>IF(AD8=1,0,AD8)</f>
        <v>7</v>
      </c>
      <c r="AF8" s="17"/>
      <c r="AG8" s="18">
        <f>IF(AF8=0,40,RANK(AF8,AF$4:AF$52,1))</f>
        <v>40</v>
      </c>
      <c r="AH8" s="19">
        <f>IF(AG8=1,0,AG8)</f>
        <v>40</v>
      </c>
      <c r="AI8" s="17"/>
      <c r="AJ8" s="18">
        <f>IF(AI8=0,40,RANK(AI8,AI$4:AI$52,1))</f>
        <v>40</v>
      </c>
      <c r="AK8" s="19">
        <f>IF(AJ8=1,0,AJ8)</f>
        <v>40</v>
      </c>
      <c r="AL8" s="21"/>
      <c r="AM8" s="29">
        <f>G8</f>
        <v>40</v>
      </c>
      <c r="AN8" s="29">
        <f>J8</f>
        <v>3</v>
      </c>
      <c r="AO8" s="29">
        <f>M8</f>
        <v>40</v>
      </c>
      <c r="AP8" s="29">
        <f>P8</f>
        <v>3</v>
      </c>
      <c r="AQ8" s="29">
        <f>S8</f>
        <v>3</v>
      </c>
      <c r="AR8" s="29">
        <f>V8</f>
        <v>4</v>
      </c>
      <c r="AS8" s="29">
        <f>Y8</f>
        <v>4</v>
      </c>
      <c r="AT8" s="29">
        <f>AB8</f>
        <v>3</v>
      </c>
      <c r="AU8" s="29">
        <f>AE8</f>
        <v>7</v>
      </c>
      <c r="AV8" s="29">
        <f>AH8</f>
        <v>40</v>
      </c>
      <c r="AW8" s="29">
        <f>AK8</f>
        <v>40</v>
      </c>
    </row>
    <row r="9" spans="1:49" ht="12.75" customHeight="1">
      <c r="A9" s="15"/>
      <c r="B9" s="16" t="s">
        <v>57</v>
      </c>
      <c r="C9" s="65">
        <f>SUM(SMALL(AM9:AW9,1),SMALL(AM9:AW9,2),SMALL(AM9:AW9,3),SMALL(AM9:AW9,4),SMALL(AM9:AW9,5))</f>
        <v>27</v>
      </c>
      <c r="D9" s="59">
        <v>0</v>
      </c>
      <c r="E9" s="17"/>
      <c r="F9" s="18">
        <f>IF(E9=0,40,RANK(E9,E$4:E$56,1))</f>
        <v>40</v>
      </c>
      <c r="G9" s="19">
        <f>IF(F9=1,0,F9)</f>
        <v>40</v>
      </c>
      <c r="H9" s="17">
        <v>0.027604166666666666</v>
      </c>
      <c r="I9" s="18">
        <f>IF(H9=0,40,RANK(H9,H$4:H$56,1))</f>
        <v>12</v>
      </c>
      <c r="J9" s="19">
        <f>IF(I9=1,0,I9)</f>
        <v>12</v>
      </c>
      <c r="K9" s="17"/>
      <c r="L9" s="18">
        <f>IF(K9=0,40,RANK(K9,K$4:K$52,1))</f>
        <v>40</v>
      </c>
      <c r="M9" s="19">
        <f>IF(L9=1,0,L9)</f>
        <v>40</v>
      </c>
      <c r="N9" s="17">
        <v>0.017708333333333333</v>
      </c>
      <c r="O9" s="18">
        <f>IF(N9=0,40,RANK(N9,N$4:N$52,1))</f>
        <v>6</v>
      </c>
      <c r="P9" s="19">
        <f>IF(O9=1,0,O9)</f>
        <v>6</v>
      </c>
      <c r="Q9" s="17">
        <v>0.03667824074074074</v>
      </c>
      <c r="R9" s="18">
        <f>IF(Q9=0,40,RANK(Q9,Q$4:Q$52,1))</f>
        <v>4</v>
      </c>
      <c r="S9" s="19">
        <f>IF(R9=1,0,R9)</f>
        <v>4</v>
      </c>
      <c r="T9" s="17">
        <v>0.021666666666666667</v>
      </c>
      <c r="U9" s="18">
        <f>IF(T9=0,40,RANK(T9,T$4:T$56,1))</f>
        <v>6</v>
      </c>
      <c r="V9" s="19">
        <f>IF(U9=1,0,U9)</f>
        <v>6</v>
      </c>
      <c r="W9" s="17">
        <v>0.030115740740740738</v>
      </c>
      <c r="X9" s="18">
        <f>IF(W9=0,40,RANK(W9,W$4:W$52,1))</f>
        <v>6</v>
      </c>
      <c r="Y9" s="19">
        <f>IF(X9=1,0,X9)</f>
        <v>6</v>
      </c>
      <c r="Z9" s="17">
        <v>0.019224537037037037</v>
      </c>
      <c r="AA9" s="18">
        <f>IF(Z9=0,40,RANK(Z9,Z$4:Z$52,1))</f>
        <v>5</v>
      </c>
      <c r="AB9" s="19">
        <f>IF(AA9=1,0,AA9)</f>
        <v>5</v>
      </c>
      <c r="AC9" s="17">
        <v>0.04829861111111111</v>
      </c>
      <c r="AD9" s="18">
        <f>IF(AC9=0,40,RANK(AC9,AC$4:AC$52,1))</f>
        <v>9</v>
      </c>
      <c r="AE9" s="19">
        <f>IF(AD9=1,0,AD9)</f>
        <v>9</v>
      </c>
      <c r="AF9" s="17"/>
      <c r="AG9" s="18">
        <f>IF(AF9=0,40,RANK(AF9,AF$4:AF$52,1))</f>
        <v>40</v>
      </c>
      <c r="AH9" s="19">
        <f>IF(AG9=1,0,AG9)</f>
        <v>40</v>
      </c>
      <c r="AI9" s="17"/>
      <c r="AJ9" s="18">
        <f>IF(AI9=0,40,RANK(AI9,AI$4:AI$52,1))</f>
        <v>40</v>
      </c>
      <c r="AK9" s="19">
        <f>IF(AJ9=1,0,AJ9)</f>
        <v>40</v>
      </c>
      <c r="AL9" s="21"/>
      <c r="AM9" s="29">
        <f>G9</f>
        <v>40</v>
      </c>
      <c r="AN9" s="29">
        <f>J9</f>
        <v>12</v>
      </c>
      <c r="AO9" s="29">
        <f>M9</f>
        <v>40</v>
      </c>
      <c r="AP9" s="29">
        <f>P9</f>
        <v>6</v>
      </c>
      <c r="AQ9" s="29">
        <f>S9</f>
        <v>4</v>
      </c>
      <c r="AR9" s="29">
        <f>V9</f>
        <v>6</v>
      </c>
      <c r="AS9" s="29">
        <f>Y9</f>
        <v>6</v>
      </c>
      <c r="AT9" s="29">
        <f>AB9</f>
        <v>5</v>
      </c>
      <c r="AU9" s="29">
        <f>AE9</f>
        <v>9</v>
      </c>
      <c r="AV9" s="29">
        <f>AH9</f>
        <v>40</v>
      </c>
      <c r="AW9" s="29">
        <f>AK9</f>
        <v>40</v>
      </c>
    </row>
    <row r="10" spans="1:49" ht="12.75" customHeight="1">
      <c r="A10" s="15"/>
      <c r="B10" s="16" t="s">
        <v>32</v>
      </c>
      <c r="C10" s="65">
        <f>SUM(SMALL(AM10:AW10,1),SMALL(AM10:AW10,2),SMALL(AM10:AW10,3),SMALL(AM10:AW10,4),SMALL(AM10:AW10,5))</f>
        <v>35</v>
      </c>
      <c r="D10" s="59">
        <v>0</v>
      </c>
      <c r="E10" s="17">
        <v>0.07569444444444444</v>
      </c>
      <c r="F10" s="18">
        <f>IF(E10=0,40,RANK(E10,E$4:E$52,1))</f>
        <v>9</v>
      </c>
      <c r="G10" s="19">
        <f>IF(F10=1,0,F10)</f>
        <v>9</v>
      </c>
      <c r="H10" s="17">
        <v>0.027337962962962963</v>
      </c>
      <c r="I10" s="18">
        <f>IF(H10=0,40,RANK(H10,H$4:H$52,1))</f>
        <v>11</v>
      </c>
      <c r="J10" s="19">
        <f>IF(I10=1,0,I10)</f>
        <v>11</v>
      </c>
      <c r="K10" s="17"/>
      <c r="L10" s="18">
        <f>IF(K10=0,40,RANK(K10,K$4:K$52,1))</f>
        <v>40</v>
      </c>
      <c r="M10" s="19">
        <f>IF(L10=1,0,L10)</f>
        <v>40</v>
      </c>
      <c r="N10" s="17">
        <v>0.01767361111111111</v>
      </c>
      <c r="O10" s="18">
        <f>IF(N10=0,40,RANK(N10,N$4:N$52,1))</f>
        <v>5</v>
      </c>
      <c r="P10" s="19">
        <f>IF(O10=1,0,O10)</f>
        <v>5</v>
      </c>
      <c r="Q10" s="17"/>
      <c r="R10" s="18">
        <f>IF(Q10=0,40,RANK(Q10,Q$4:Q$52,1))</f>
        <v>40</v>
      </c>
      <c r="S10" s="19">
        <f>IF(R10=1,0,R10)</f>
        <v>40</v>
      </c>
      <c r="T10" s="17">
        <v>0.02113425925925926</v>
      </c>
      <c r="U10" s="18">
        <f>IF(T10=0,40,RANK(T10,T$4:T$56,1))</f>
        <v>5</v>
      </c>
      <c r="V10" s="19">
        <f>IF(U10=1,0,U10)</f>
        <v>5</v>
      </c>
      <c r="W10" s="17"/>
      <c r="X10" s="18">
        <f>IF(W10=0,40,RANK(W10,W$4:W$52,1))</f>
        <v>40</v>
      </c>
      <c r="Y10" s="19">
        <f>IF(X10=1,0,X10)</f>
        <v>40</v>
      </c>
      <c r="Z10" s="17"/>
      <c r="AA10" s="18">
        <f>IF(Z10=0,40,RANK(Z10,Z$4:Z$52,1))</f>
        <v>40</v>
      </c>
      <c r="AB10" s="19">
        <f>IF(AA10=1,0,AA10)</f>
        <v>40</v>
      </c>
      <c r="AC10" s="17">
        <v>0.044236111111111115</v>
      </c>
      <c r="AD10" s="18">
        <f>IF(AC10=0,40,RANK(AC10,AC$4:AC$52,1))</f>
        <v>5</v>
      </c>
      <c r="AE10" s="19">
        <f>IF(AD10=1,0,AD10)</f>
        <v>5</v>
      </c>
      <c r="AF10" s="17"/>
      <c r="AG10" s="18">
        <f>IF(AF10=0,40,RANK(AF10,AF$4:AF$52,1))</f>
        <v>40</v>
      </c>
      <c r="AH10" s="19">
        <f>IF(AG10=1,0,AG10)</f>
        <v>40</v>
      </c>
      <c r="AI10" s="17"/>
      <c r="AJ10" s="18">
        <f>IF(AI10=0,40,RANK(AI10,AI$4:AI$52,1))</f>
        <v>40</v>
      </c>
      <c r="AK10" s="19">
        <f>IF(AJ10=1,0,AJ10)</f>
        <v>40</v>
      </c>
      <c r="AL10" s="21"/>
      <c r="AM10" s="29">
        <f>G10</f>
        <v>9</v>
      </c>
      <c r="AN10" s="29">
        <f>J10</f>
        <v>11</v>
      </c>
      <c r="AO10" s="29">
        <f>M10</f>
        <v>40</v>
      </c>
      <c r="AP10" s="29">
        <f>P10</f>
        <v>5</v>
      </c>
      <c r="AQ10" s="29">
        <f>S10</f>
        <v>40</v>
      </c>
      <c r="AR10" s="29">
        <f>V10</f>
        <v>5</v>
      </c>
      <c r="AS10" s="29">
        <f>Y10</f>
        <v>40</v>
      </c>
      <c r="AT10" s="29">
        <f>AB10</f>
        <v>40</v>
      </c>
      <c r="AU10" s="29">
        <f>AE10</f>
        <v>5</v>
      </c>
      <c r="AV10" s="29">
        <f>AH10</f>
        <v>40</v>
      </c>
      <c r="AW10" s="29">
        <f>AK10</f>
        <v>40</v>
      </c>
    </row>
    <row r="11" spans="1:49" ht="12.75" customHeight="1">
      <c r="A11" s="15"/>
      <c r="B11" s="16" t="s">
        <v>50</v>
      </c>
      <c r="C11" s="65">
        <f>SUM(SMALL(AM11:AW11,1),SMALL(AM11:AW11,2),SMALL(AM11:AW11,3),SMALL(AM11:AW11,4),SMALL(AM11:AW11,5))</f>
        <v>40</v>
      </c>
      <c r="D11" s="59">
        <v>0</v>
      </c>
      <c r="E11" s="17">
        <v>0.08921296296296295</v>
      </c>
      <c r="F11" s="18">
        <f>IF(E11=0,40,RANK(E11,E$4:E$56,1))</f>
        <v>16</v>
      </c>
      <c r="G11" s="19">
        <f>IF(F11=1,0,F11)</f>
        <v>16</v>
      </c>
      <c r="H11" s="17">
        <v>0.041666666666666664</v>
      </c>
      <c r="I11" s="18">
        <f>IF(H11=0,40,RANK(H11,H$4:H$56,1))</f>
        <v>17</v>
      </c>
      <c r="J11" s="19">
        <f>IF(I11=1,0,I11)</f>
        <v>17</v>
      </c>
      <c r="K11" s="17">
        <v>0.024733796296296295</v>
      </c>
      <c r="L11" s="18">
        <f>IF(K11=0,40,RANK(K11,K$4:K$52,1))</f>
        <v>5</v>
      </c>
      <c r="M11" s="19">
        <f>IF(L11=1,0,L11)</f>
        <v>5</v>
      </c>
      <c r="N11" s="17">
        <v>0.020613425925925927</v>
      </c>
      <c r="O11" s="18">
        <f>IF(N11=0,40,RANK(N11,N$4:N$52,1))</f>
        <v>9</v>
      </c>
      <c r="P11" s="19">
        <f>IF(O11=1,0,O11)</f>
        <v>9</v>
      </c>
      <c r="Q11" s="17">
        <v>0.043576388888888894</v>
      </c>
      <c r="R11" s="18">
        <f>IF(Q11=0,40,RANK(Q11,Q$4:Q$52,1))</f>
        <v>7</v>
      </c>
      <c r="S11" s="19">
        <f>IF(R11=1,0,R11)</f>
        <v>7</v>
      </c>
      <c r="T11" s="17">
        <v>0.026006944444444447</v>
      </c>
      <c r="U11" s="18">
        <f>IF(T11=0,40,RANK(T11,T$4:T$56,1))</f>
        <v>11</v>
      </c>
      <c r="V11" s="19">
        <f>IF(U11=1,0,U11)</f>
        <v>11</v>
      </c>
      <c r="W11" s="17">
        <v>0.03621527777777778</v>
      </c>
      <c r="X11" s="18">
        <f>IF(W11=0,40,RANK(W11,W$4:W$52,1))</f>
        <v>10</v>
      </c>
      <c r="Y11" s="19">
        <f>IF(X11=1,0,X11)</f>
        <v>10</v>
      </c>
      <c r="Z11" s="17">
        <v>0.022199074074074076</v>
      </c>
      <c r="AA11" s="18">
        <f>IF(Z11=0,40,RANK(Z11,Z$4:Z$52,1))</f>
        <v>9</v>
      </c>
      <c r="AB11" s="19">
        <f>IF(AA11=1,0,AA11)</f>
        <v>9</v>
      </c>
      <c r="AC11" s="17">
        <v>0.05979166666666667</v>
      </c>
      <c r="AD11" s="18">
        <f>IF(AC11=0,40,RANK(AC11,AC$4:AC$52,1))</f>
        <v>18</v>
      </c>
      <c r="AE11" s="19">
        <f>IF(AD11=1,0,AD11)</f>
        <v>18</v>
      </c>
      <c r="AF11" s="17"/>
      <c r="AG11" s="18">
        <f>IF(AF11=0,40,RANK(AF11,AF$4:AF$52,1))</f>
        <v>40</v>
      </c>
      <c r="AH11" s="19">
        <f>IF(AG11=1,0,AG11)</f>
        <v>40</v>
      </c>
      <c r="AI11" s="17"/>
      <c r="AJ11" s="18">
        <f>IF(AI11=0,40,RANK(AI11,AI$4:AI$52,1))</f>
        <v>40</v>
      </c>
      <c r="AK11" s="19">
        <f>IF(AJ11=1,0,AJ11)</f>
        <v>40</v>
      </c>
      <c r="AL11" s="21"/>
      <c r="AM11" s="29">
        <f>G11</f>
        <v>16</v>
      </c>
      <c r="AN11" s="29">
        <f>J11</f>
        <v>17</v>
      </c>
      <c r="AO11" s="29">
        <f>M11</f>
        <v>5</v>
      </c>
      <c r="AP11" s="29">
        <f>P11</f>
        <v>9</v>
      </c>
      <c r="AQ11" s="29">
        <f>S11</f>
        <v>7</v>
      </c>
      <c r="AR11" s="29">
        <f>V11</f>
        <v>11</v>
      </c>
      <c r="AS11" s="29">
        <f>Y11</f>
        <v>10</v>
      </c>
      <c r="AT11" s="29">
        <f>AB11</f>
        <v>9</v>
      </c>
      <c r="AU11" s="29">
        <f>AE11</f>
        <v>18</v>
      </c>
      <c r="AV11" s="29">
        <f>AH11</f>
        <v>40</v>
      </c>
      <c r="AW11" s="29">
        <f>AK11</f>
        <v>40</v>
      </c>
    </row>
    <row r="12" spans="1:49" ht="12.75" customHeight="1">
      <c r="A12" s="15"/>
      <c r="B12" s="16" t="s">
        <v>51</v>
      </c>
      <c r="C12" s="65">
        <f>SUM(SMALL(AM12:AW12,1),SMALL(AM12:AW12,2),SMALL(AM12:AW12,3),SMALL(AM12:AW12,4),SMALL(AM12:AW12,5))</f>
        <v>46</v>
      </c>
      <c r="D12" s="59">
        <v>0</v>
      </c>
      <c r="E12" s="17"/>
      <c r="F12" s="18">
        <f>IF(E12=0,40,RANK(E12,E$4:E$52,1))</f>
        <v>40</v>
      </c>
      <c r="G12" s="19">
        <f>IF(F12=1,0,F12)</f>
        <v>40</v>
      </c>
      <c r="H12" s="17">
        <v>0.02361111111111111</v>
      </c>
      <c r="I12" s="18">
        <f>IF(H12=0,40,RANK(H12,H$4:H$52,1))</f>
        <v>1</v>
      </c>
      <c r="J12" s="19">
        <f>IF(I12=1,0,I12)</f>
        <v>0</v>
      </c>
      <c r="K12" s="17">
        <v>0.01758101851851852</v>
      </c>
      <c r="L12" s="18">
        <f>IF(K12=0,40,RANK(K12,K$4:K$52,1))</f>
        <v>1</v>
      </c>
      <c r="M12" s="19">
        <f>IF(L12=1,0,L12)</f>
        <v>0</v>
      </c>
      <c r="N12" s="17">
        <v>0.01503472222222222</v>
      </c>
      <c r="O12" s="18">
        <f>IF(N12=0,40,RANK(N12,N$4:N$52,1))</f>
        <v>1</v>
      </c>
      <c r="P12" s="19">
        <f>IF(O12=1,0,O12)</f>
        <v>0</v>
      </c>
      <c r="Q12" s="17"/>
      <c r="R12" s="18">
        <f>IF(Q12=0,40,RANK(Q12,Q$4:Q$52,1))</f>
        <v>40</v>
      </c>
      <c r="S12" s="19">
        <f>IF(R12=1,0,R12)</f>
        <v>40</v>
      </c>
      <c r="T12" s="17"/>
      <c r="U12" s="18">
        <f>IF(T12=0,40,RANK(T12,T$4:T$56,1))</f>
        <v>40</v>
      </c>
      <c r="V12" s="19">
        <f>IF(U12=1,0,U12)</f>
        <v>40</v>
      </c>
      <c r="W12" s="17"/>
      <c r="X12" s="18">
        <f>IF(W12=0,40,RANK(W12,W$4:W$52,1))</f>
        <v>40</v>
      </c>
      <c r="Y12" s="19">
        <f>IF(X12=1,0,X12)</f>
        <v>40</v>
      </c>
      <c r="Z12" s="17"/>
      <c r="AA12" s="18">
        <f>IF(Z12=0,40,RANK(Z12,Z$4:Z$52,1))</f>
        <v>40</v>
      </c>
      <c r="AB12" s="19">
        <f>IF(AA12=1,0,AA12)</f>
        <v>40</v>
      </c>
      <c r="AC12" s="17">
        <v>0.04480324074074074</v>
      </c>
      <c r="AD12" s="18">
        <f>IF(AC12=0,40,RANK(AC12,AC$4:AC$52,1))</f>
        <v>6</v>
      </c>
      <c r="AE12" s="19">
        <f>IF(AD12=1,0,AD12)</f>
        <v>6</v>
      </c>
      <c r="AF12" s="17"/>
      <c r="AG12" s="18">
        <f>IF(AF12=0,40,RANK(AF12,AF$4:AF$52,1))</f>
        <v>40</v>
      </c>
      <c r="AH12" s="19">
        <f>IF(AG12=1,0,AG12)</f>
        <v>40</v>
      </c>
      <c r="AI12" s="17"/>
      <c r="AJ12" s="18">
        <f>IF(AI12=0,40,RANK(AI12,AI$4:AI$52,1))</f>
        <v>40</v>
      </c>
      <c r="AK12" s="19">
        <f>IF(AJ12=1,0,AJ12)</f>
        <v>40</v>
      </c>
      <c r="AL12" s="21"/>
      <c r="AM12" s="29">
        <f>G12</f>
        <v>40</v>
      </c>
      <c r="AN12" s="29">
        <f>J12</f>
        <v>0</v>
      </c>
      <c r="AO12" s="29">
        <f>M12</f>
        <v>0</v>
      </c>
      <c r="AP12" s="29">
        <f>P12</f>
        <v>0</v>
      </c>
      <c r="AQ12" s="29">
        <f>S12</f>
        <v>40</v>
      </c>
      <c r="AR12" s="29">
        <f>V12</f>
        <v>40</v>
      </c>
      <c r="AS12" s="29">
        <f>Y12</f>
        <v>40</v>
      </c>
      <c r="AT12" s="29">
        <f>AB12</f>
        <v>40</v>
      </c>
      <c r="AU12" s="29">
        <f>AE12</f>
        <v>6</v>
      </c>
      <c r="AV12" s="29">
        <f>AH12</f>
        <v>40</v>
      </c>
      <c r="AW12" s="29">
        <f>AK12</f>
        <v>40</v>
      </c>
    </row>
    <row r="13" spans="1:49" ht="12.75" customHeight="1">
      <c r="A13" s="15"/>
      <c r="B13" s="16" t="s">
        <v>34</v>
      </c>
      <c r="C13" s="65">
        <f>SUM(SMALL(AM13:AW13,1),SMALL(AM13:AW13,2),SMALL(AM13:AW13,3),SMALL(AM13:AW13,4),SMALL(AM13:AW13,5))</f>
        <v>49</v>
      </c>
      <c r="D13" s="59">
        <v>0</v>
      </c>
      <c r="E13" s="17">
        <v>0.08800925925925925</v>
      </c>
      <c r="F13" s="18">
        <f>IF(E13=0,40,RANK(E13,E$4:E$52,1))</f>
        <v>15</v>
      </c>
      <c r="G13" s="19">
        <f>IF(F13=1,0,F13)</f>
        <v>15</v>
      </c>
      <c r="H13" s="17"/>
      <c r="I13" s="18">
        <f>IF(H13=0,40,RANK(H13,H$4:H$52,1))</f>
        <v>40</v>
      </c>
      <c r="J13" s="19">
        <f>IF(I13=1,0,I13)</f>
        <v>40</v>
      </c>
      <c r="K13" s="17">
        <v>0.022858796296296294</v>
      </c>
      <c r="L13" s="18">
        <f>IF(K13=0,40,RANK(K13,K$4:K$52,1))</f>
        <v>4</v>
      </c>
      <c r="M13" s="19">
        <f>IF(L13=1,0,L13)</f>
        <v>4</v>
      </c>
      <c r="N13" s="17"/>
      <c r="O13" s="18">
        <f>IF(N13=0,40,RANK(N13,N$4:N$52,1))</f>
        <v>40</v>
      </c>
      <c r="P13" s="19">
        <f>IF(O13=1,0,O13)</f>
        <v>40</v>
      </c>
      <c r="Q13" s="17"/>
      <c r="R13" s="18">
        <f>IF(Q13=0,40,RANK(Q13,Q$4:Q$52,1))</f>
        <v>40</v>
      </c>
      <c r="S13" s="19">
        <f>IF(R13=1,0,R13)</f>
        <v>40</v>
      </c>
      <c r="T13" s="17">
        <v>0.023171296296296297</v>
      </c>
      <c r="U13" s="18">
        <f>IF(T13=0,40,RANK(T13,T$4:T$56,1))</f>
        <v>9</v>
      </c>
      <c r="V13" s="19">
        <f>IF(U13=1,0,U13)</f>
        <v>9</v>
      </c>
      <c r="W13" s="17"/>
      <c r="X13" s="18">
        <f>IF(W13=0,40,RANK(W13,W$4:W$52,1))</f>
        <v>40</v>
      </c>
      <c r="Y13" s="19">
        <f>IF(X13=1,0,X13)</f>
        <v>40</v>
      </c>
      <c r="Z13" s="17">
        <v>0.019618055555555555</v>
      </c>
      <c r="AA13" s="18">
        <f>IF(Z13=0,40,RANK(Z13,Z$4:Z$52,1))</f>
        <v>6</v>
      </c>
      <c r="AB13" s="19">
        <f>IF(AA13=1,0,AA13)</f>
        <v>6</v>
      </c>
      <c r="AC13" s="17">
        <v>0.05494212962962963</v>
      </c>
      <c r="AD13" s="18">
        <f>IF(AC13=0,40,RANK(AC13,AC$4:AC$52,1))</f>
        <v>15</v>
      </c>
      <c r="AE13" s="19">
        <f>IF(AD13=1,0,AD13)</f>
        <v>15</v>
      </c>
      <c r="AF13" s="17"/>
      <c r="AG13" s="18">
        <f>IF(AF13=0,40,RANK(AF13,AF$4:AF$52,1))</f>
        <v>40</v>
      </c>
      <c r="AH13" s="19">
        <f>IF(AG13=1,0,AG13)</f>
        <v>40</v>
      </c>
      <c r="AI13" s="17"/>
      <c r="AJ13" s="18">
        <f>IF(AI13=0,40,RANK(AI13,AI$4:AI$52,1))</f>
        <v>40</v>
      </c>
      <c r="AK13" s="19">
        <f>IF(AJ13=1,0,AJ13)</f>
        <v>40</v>
      </c>
      <c r="AL13" s="21"/>
      <c r="AM13" s="29">
        <f>G13</f>
        <v>15</v>
      </c>
      <c r="AN13" s="29">
        <f>J13</f>
        <v>40</v>
      </c>
      <c r="AO13" s="29">
        <f>M13</f>
        <v>4</v>
      </c>
      <c r="AP13" s="29">
        <f>P13</f>
        <v>40</v>
      </c>
      <c r="AQ13" s="29">
        <f>S13</f>
        <v>40</v>
      </c>
      <c r="AR13" s="29">
        <f>V13</f>
        <v>9</v>
      </c>
      <c r="AS13" s="29">
        <f>Y13</f>
        <v>40</v>
      </c>
      <c r="AT13" s="29">
        <f>AB13</f>
        <v>6</v>
      </c>
      <c r="AU13" s="29">
        <f>AE13</f>
        <v>15</v>
      </c>
      <c r="AV13" s="29">
        <f>AH13</f>
        <v>40</v>
      </c>
      <c r="AW13" s="29">
        <f>AK13</f>
        <v>40</v>
      </c>
    </row>
    <row r="14" spans="1:49" ht="12.75" customHeight="1">
      <c r="A14" s="15"/>
      <c r="B14" s="16" t="s">
        <v>22</v>
      </c>
      <c r="C14" s="65">
        <f>SUM(SMALL(AM14:AW14,1),SMALL(AM14:AW14,2),SMALL(AM14:AW14,3),SMALL(AM14:AW14,4),SMALL(AM14:AW14,5))</f>
        <v>56</v>
      </c>
      <c r="D14" s="59">
        <v>0</v>
      </c>
      <c r="E14" s="17">
        <v>0.06510416666666667</v>
      </c>
      <c r="F14" s="18">
        <f>IF(E14=0,40,RANK(E14,E$4:E$52,1))</f>
        <v>2</v>
      </c>
      <c r="G14" s="19">
        <f>IF(F14=1,0,F14)</f>
        <v>2</v>
      </c>
      <c r="H14" s="17">
        <v>0.025277777777777777</v>
      </c>
      <c r="I14" s="18">
        <f>IF(H14=0,40,RANK(H14,H$4:H$52,1))</f>
        <v>6</v>
      </c>
      <c r="J14" s="19">
        <f>IF(I14=1,0,I14)</f>
        <v>6</v>
      </c>
      <c r="K14" s="17"/>
      <c r="L14" s="18">
        <f>IF(K14=0,40,RANK(K14,K$4:K$52,1))</f>
        <v>40</v>
      </c>
      <c r="M14" s="19">
        <f>IF(L14=1,0,L14)</f>
        <v>40</v>
      </c>
      <c r="N14" s="17"/>
      <c r="O14" s="18">
        <f>IF(N14=0,40,RANK(N14,N$4:N$52,1))</f>
        <v>40</v>
      </c>
      <c r="P14" s="19">
        <f>IF(O14=1,0,O14)</f>
        <v>40</v>
      </c>
      <c r="Q14" s="17"/>
      <c r="R14" s="18">
        <f>IF(Q14=0,40,RANK(Q14,Q$4:Q$52,1))</f>
        <v>40</v>
      </c>
      <c r="S14" s="19">
        <f>IF(R14=1,0,R14)</f>
        <v>40</v>
      </c>
      <c r="T14" s="17"/>
      <c r="U14" s="18">
        <f>IF(T14=0,40,RANK(T14,T$4:T$56,1))</f>
        <v>40</v>
      </c>
      <c r="V14" s="19">
        <f>IF(U14=1,0,U14)</f>
        <v>40</v>
      </c>
      <c r="W14" s="17"/>
      <c r="X14" s="18">
        <f>IF(W14=0,40,RANK(W14,W$4:W$52,1))</f>
        <v>40</v>
      </c>
      <c r="Y14" s="19">
        <f>IF(X14=1,0,X14)</f>
        <v>40</v>
      </c>
      <c r="Z14" s="17">
        <v>0.01840277777777778</v>
      </c>
      <c r="AA14" s="18">
        <f>IF(Z14=0,40,RANK(Z14,Z$4:Z$52,1))</f>
        <v>4</v>
      </c>
      <c r="AB14" s="19">
        <f>IF(AA14=1,0,AA14)</f>
        <v>4</v>
      </c>
      <c r="AC14" s="17">
        <v>0.04270833333333333</v>
      </c>
      <c r="AD14" s="18">
        <f>IF(AC14=0,40,RANK(AC14,AC$4:AC$52,1))</f>
        <v>4</v>
      </c>
      <c r="AE14" s="19">
        <f>IF(AD14=1,0,AD14)</f>
        <v>4</v>
      </c>
      <c r="AF14" s="17"/>
      <c r="AG14" s="18">
        <f>IF(AF14=0,40,RANK(AF14,AF$4:AF$52,1))</f>
        <v>40</v>
      </c>
      <c r="AH14" s="19">
        <f>IF(AG14=1,0,AG14)</f>
        <v>40</v>
      </c>
      <c r="AI14" s="20"/>
      <c r="AJ14" s="18">
        <f>IF(AI14=0,40,RANK(AI14,AI$4:AI$52,1))</f>
        <v>40</v>
      </c>
      <c r="AK14" s="19">
        <f>IF(AJ14=1,0,AJ14)</f>
        <v>40</v>
      </c>
      <c r="AL14" s="21"/>
      <c r="AM14" s="29">
        <f>G14</f>
        <v>2</v>
      </c>
      <c r="AN14" s="29">
        <f>J14</f>
        <v>6</v>
      </c>
      <c r="AO14" s="29">
        <f>M14</f>
        <v>40</v>
      </c>
      <c r="AP14" s="29">
        <f>P14</f>
        <v>40</v>
      </c>
      <c r="AQ14" s="29">
        <f>S14</f>
        <v>40</v>
      </c>
      <c r="AR14" s="29">
        <f>V14</f>
        <v>40</v>
      </c>
      <c r="AS14" s="29">
        <f>Y14</f>
        <v>40</v>
      </c>
      <c r="AT14" s="29">
        <f>AB14</f>
        <v>4</v>
      </c>
      <c r="AU14" s="29">
        <f>AE14</f>
        <v>4</v>
      </c>
      <c r="AV14" s="29">
        <f>AH14</f>
        <v>40</v>
      </c>
      <c r="AW14" s="29">
        <f>AK14</f>
        <v>40</v>
      </c>
    </row>
    <row r="15" spans="1:49" ht="12.75" customHeight="1">
      <c r="A15" s="15"/>
      <c r="B15" s="16" t="s">
        <v>37</v>
      </c>
      <c r="C15" s="65">
        <f>SUM(SMALL(AM15:AW15,1),SMALL(AM15:AW15,2),SMALL(AM15:AW15,3),SMALL(AM15:AW15,4),SMALL(AM15:AW15,5))</f>
        <v>58</v>
      </c>
      <c r="D15" s="59">
        <v>3</v>
      </c>
      <c r="E15" s="17">
        <v>0.06797453703703704</v>
      </c>
      <c r="F15" s="18">
        <f>IF(E15=0,40,RANK(E15,E$4:E$52,1))</f>
        <v>3</v>
      </c>
      <c r="G15" s="19">
        <f>IF(F15=1,0,F15)</f>
        <v>3</v>
      </c>
      <c r="H15" s="17">
        <v>0.024988425925925928</v>
      </c>
      <c r="I15" s="18">
        <f>IF(H15=0,40,RANK(H15,H$4:H$52,1))</f>
        <v>5</v>
      </c>
      <c r="J15" s="19">
        <f>IF(I15=1,0,I15)</f>
        <v>5</v>
      </c>
      <c r="K15" s="17"/>
      <c r="L15" s="18">
        <f>IF(K15=0,40,RANK(K15,K$4:K$52,1))</f>
        <v>40</v>
      </c>
      <c r="M15" s="19">
        <f>IF(L15=1,0,L15)</f>
        <v>40</v>
      </c>
      <c r="N15" s="17"/>
      <c r="O15" s="18">
        <f>IF(N15=0,40,RANK(N15,N$4:N$52,1))</f>
        <v>40</v>
      </c>
      <c r="P15" s="19">
        <f>IF(O15=1,0,O15)</f>
        <v>40</v>
      </c>
      <c r="Q15" s="17">
        <v>0.03753472222222222</v>
      </c>
      <c r="R15" s="18">
        <f>IF(Q15=0,40,RANK(Q15,Q$4:Q$52,1))</f>
        <v>5</v>
      </c>
      <c r="S15" s="19">
        <f>IF(R15=1,0,R15)</f>
        <v>5</v>
      </c>
      <c r="T15" s="17"/>
      <c r="U15" s="18">
        <f>IF(T15=0,40,RANK(T15,T$4:T$56,1))</f>
        <v>40</v>
      </c>
      <c r="V15" s="19">
        <f>IF(U15=1,0,U15)</f>
        <v>40</v>
      </c>
      <c r="W15" s="17">
        <v>0.0290625</v>
      </c>
      <c r="X15" s="18">
        <f>IF(W15=0,40,RANK(W15,W$4:W$52,1))</f>
        <v>5</v>
      </c>
      <c r="Y15" s="19">
        <f>IF(X15=1,0,X15)</f>
        <v>5</v>
      </c>
      <c r="Z15" s="17"/>
      <c r="AA15" s="18">
        <f>IF(Z15=0,40,RANK(Z15,Z$4:Z$52,1))</f>
        <v>40</v>
      </c>
      <c r="AB15" s="19">
        <f>IF(AA15=1,0,AA15)</f>
        <v>40</v>
      </c>
      <c r="AC15" s="17"/>
      <c r="AD15" s="18">
        <f>IF(AC15=0,40,RANK(AC15,AC$4:AC$52,1))</f>
        <v>40</v>
      </c>
      <c r="AE15" s="19">
        <f>IF(AD15=1,0,AD15)</f>
        <v>40</v>
      </c>
      <c r="AF15" s="17"/>
      <c r="AG15" s="18">
        <f>IF(AF15=0,40,RANK(AF15,AF$4:AF$52,1))</f>
        <v>40</v>
      </c>
      <c r="AH15" s="19">
        <f>IF(AG15=1,0,AG15)</f>
        <v>40</v>
      </c>
      <c r="AI15" s="17"/>
      <c r="AJ15" s="18">
        <f>IF(AI15=0,40,RANK(AI15,AI$4:AI$52,1))</f>
        <v>40</v>
      </c>
      <c r="AK15" s="19">
        <f>IF(AJ15=1,0,AJ15)</f>
        <v>40</v>
      </c>
      <c r="AL15" s="21"/>
      <c r="AM15" s="29">
        <f>G15</f>
        <v>3</v>
      </c>
      <c r="AN15" s="29">
        <f>J15</f>
        <v>5</v>
      </c>
      <c r="AO15" s="29">
        <f>M15</f>
        <v>40</v>
      </c>
      <c r="AP15" s="29">
        <f>P15</f>
        <v>40</v>
      </c>
      <c r="AQ15" s="29">
        <f>S15</f>
        <v>5</v>
      </c>
      <c r="AR15" s="29">
        <f>V15</f>
        <v>40</v>
      </c>
      <c r="AS15" s="29">
        <f>Y15</f>
        <v>5</v>
      </c>
      <c r="AT15" s="29">
        <f>AB15</f>
        <v>40</v>
      </c>
      <c r="AU15" s="29">
        <f>AE15</f>
        <v>40</v>
      </c>
      <c r="AV15" s="29">
        <f>AH15</f>
        <v>40</v>
      </c>
      <c r="AW15" s="29">
        <f>AK15</f>
        <v>40</v>
      </c>
    </row>
    <row r="16" spans="1:49" ht="12.75" customHeight="1">
      <c r="A16" s="15"/>
      <c r="B16" s="16" t="s">
        <v>52</v>
      </c>
      <c r="C16" s="65">
        <f>SUM(SMALL(AM16:AW16,1),SMALL(AM16:AW16,2),SMALL(AM16:AW16,3),SMALL(AM16:AW16,4),SMALL(AM16:AW16,5))</f>
        <v>78</v>
      </c>
      <c r="D16" s="59">
        <v>0</v>
      </c>
      <c r="E16" s="17"/>
      <c r="F16" s="18">
        <f>IF(E16=0,40,RANK(E16,E$4:E$52,1))</f>
        <v>40</v>
      </c>
      <c r="G16" s="19">
        <f>IF(F16=1,0,F16)</f>
        <v>40</v>
      </c>
      <c r="H16" s="17">
        <v>0.029583333333333336</v>
      </c>
      <c r="I16" s="18">
        <f>IF(H16=0,40,RANK(H16,H$4:H$52,1))</f>
        <v>14</v>
      </c>
      <c r="J16" s="19">
        <f>IF(I16=1,0,I16)</f>
        <v>14</v>
      </c>
      <c r="K16" s="17">
        <v>0.022303240740740738</v>
      </c>
      <c r="L16" s="18">
        <f>IF(K16=0,40,RANK(K16,K$4:K$52,1))</f>
        <v>3</v>
      </c>
      <c r="M16" s="19">
        <f>IF(L16=1,0,L16)</f>
        <v>3</v>
      </c>
      <c r="N16" s="17"/>
      <c r="O16" s="18">
        <f>IF(N16=0,40,RANK(N16,N$4:N$52,1))</f>
        <v>40</v>
      </c>
      <c r="P16" s="19">
        <f>IF(O16=1,0,O16)</f>
        <v>40</v>
      </c>
      <c r="Q16" s="17"/>
      <c r="R16" s="18">
        <f>IF(Q16=0,40,RANK(Q16,Q$4:Q$52,1))</f>
        <v>40</v>
      </c>
      <c r="S16" s="19">
        <f>IF(R16=1,0,R16)</f>
        <v>40</v>
      </c>
      <c r="T16" s="17"/>
      <c r="U16" s="18">
        <f>IF(T16=0,40,RANK(T16,T$4:T$56,1))</f>
        <v>40</v>
      </c>
      <c r="V16" s="19">
        <f>IF(U16=1,0,U16)</f>
        <v>40</v>
      </c>
      <c r="W16" s="17"/>
      <c r="X16" s="18">
        <f>IF(W16=0,40,RANK(W16,W$4:W$52,1))</f>
        <v>40</v>
      </c>
      <c r="Y16" s="19">
        <f>IF(X16=1,0,X16)</f>
        <v>40</v>
      </c>
      <c r="Z16" s="17">
        <v>0.02048611111111111</v>
      </c>
      <c r="AA16" s="18">
        <f>IF(Z16=0,40,RANK(Z16,Z$4:Z$52,1))</f>
        <v>7</v>
      </c>
      <c r="AB16" s="19">
        <f>IF(AA16=1,0,AA16)</f>
        <v>7</v>
      </c>
      <c r="AC16" s="17">
        <v>0.0537037037037037</v>
      </c>
      <c r="AD16" s="18">
        <f>IF(AC16=0,40,RANK(AC16,AC$4:AC$52,1))</f>
        <v>14</v>
      </c>
      <c r="AE16" s="19">
        <f>IF(AD16=1,0,AD16)</f>
        <v>14</v>
      </c>
      <c r="AF16" s="17"/>
      <c r="AG16" s="18">
        <f>IF(AF16=0,40,RANK(AF16,AF$4:AF$52,1))</f>
        <v>40</v>
      </c>
      <c r="AH16" s="19">
        <f>IF(AG16=1,0,AG16)</f>
        <v>40</v>
      </c>
      <c r="AI16" s="17"/>
      <c r="AJ16" s="18">
        <f>IF(AI16=0,40,RANK(AI16,AI$4:AI$52,1))</f>
        <v>40</v>
      </c>
      <c r="AK16" s="19">
        <f>IF(AJ16=1,0,AJ16)</f>
        <v>40</v>
      </c>
      <c r="AL16" s="21"/>
      <c r="AM16" s="29">
        <f>G16</f>
        <v>40</v>
      </c>
      <c r="AN16" s="29">
        <f>J16</f>
        <v>14</v>
      </c>
      <c r="AO16" s="29">
        <f>M16</f>
        <v>3</v>
      </c>
      <c r="AP16" s="29">
        <f>P16</f>
        <v>40</v>
      </c>
      <c r="AQ16" s="29">
        <f>S16</f>
        <v>40</v>
      </c>
      <c r="AR16" s="29">
        <f>V16</f>
        <v>40</v>
      </c>
      <c r="AS16" s="29">
        <f>Y16</f>
        <v>40</v>
      </c>
      <c r="AT16" s="29">
        <f>AB16</f>
        <v>7</v>
      </c>
      <c r="AU16" s="29">
        <f>AE16</f>
        <v>14</v>
      </c>
      <c r="AV16" s="29">
        <f>AH16</f>
        <v>40</v>
      </c>
      <c r="AW16" s="29">
        <f>AK16</f>
        <v>40</v>
      </c>
    </row>
    <row r="17" spans="1:49" ht="12.75" customHeight="1">
      <c r="A17" s="15"/>
      <c r="B17" s="16" t="s">
        <v>23</v>
      </c>
      <c r="C17" s="65">
        <f>SUM(SMALL(AM17:AW17,1),SMALL(AM17:AW17,2),SMALL(AM17:AW17,3),SMALL(AM17:AW17,4),SMALL(AM17:AW17,5))</f>
        <v>83</v>
      </c>
      <c r="D17" s="59">
        <v>3</v>
      </c>
      <c r="E17" s="17">
        <v>0.08011574074074074</v>
      </c>
      <c r="F17" s="18">
        <f>IF(E17=0,40,RANK(E17,E$4:E$52,1))</f>
        <v>14</v>
      </c>
      <c r="G17" s="19">
        <f>IF(F17=1,0,F17)</f>
        <v>14</v>
      </c>
      <c r="H17" s="17">
        <v>0.03071759259259259</v>
      </c>
      <c r="I17" s="18">
        <f>IF(H17=0,40,RANK(H17,H$4:H$52,1))</f>
        <v>15</v>
      </c>
      <c r="J17" s="19">
        <f>IF(I17=1,0,I17)</f>
        <v>15</v>
      </c>
      <c r="K17" s="17"/>
      <c r="L17" s="18">
        <f>IF(K17=0,40,RANK(K17,K$4:K$52,1))</f>
        <v>40</v>
      </c>
      <c r="M17" s="19">
        <f>IF(L17=1,0,L17)</f>
        <v>40</v>
      </c>
      <c r="N17" s="17">
        <v>0.019270833333333334</v>
      </c>
      <c r="O17" s="18">
        <f>IF(N17=0,40,RANK(N17,N$4:N$52,1))</f>
        <v>7</v>
      </c>
      <c r="P17" s="19">
        <f>IF(O17=1,0,O17)</f>
        <v>7</v>
      </c>
      <c r="Q17" s="17"/>
      <c r="R17" s="18">
        <f>IF(Q17=0,40,RANK(Q17,Q$4:Q$52,1))</f>
        <v>40</v>
      </c>
      <c r="S17" s="19">
        <f>IF(R17=1,0,R17)</f>
        <v>40</v>
      </c>
      <c r="T17" s="17"/>
      <c r="U17" s="18">
        <f>IF(T17=0,40,RANK(T17,T$4:T$56,1))</f>
        <v>40</v>
      </c>
      <c r="V17" s="19">
        <f>IF(U17=1,0,U17)</f>
        <v>40</v>
      </c>
      <c r="W17" s="17">
        <v>0.03328703703703704</v>
      </c>
      <c r="X17" s="18">
        <f>IF(W17=0,40,RANK(W17,W$4:W$52,1))</f>
        <v>7</v>
      </c>
      <c r="Y17" s="19">
        <f>IF(X17=1,0,X17)</f>
        <v>7</v>
      </c>
      <c r="Z17" s="17"/>
      <c r="AA17" s="18">
        <f>IF(Z17=0,40,RANK(Z17,Z$4:Z$52,1))</f>
        <v>40</v>
      </c>
      <c r="AB17" s="19">
        <f>IF(AA17=1,0,AA17)</f>
        <v>40</v>
      </c>
      <c r="AC17" s="17"/>
      <c r="AD17" s="18">
        <f>IF(AC17=0,40,RANK(AC17,AC$4:AC$52,1))</f>
        <v>40</v>
      </c>
      <c r="AE17" s="19">
        <f>IF(AD17=1,0,AD17)</f>
        <v>40</v>
      </c>
      <c r="AF17" s="17"/>
      <c r="AG17" s="18">
        <f>IF(AF17=0,40,RANK(AF17,AF$4:AF$52,1))</f>
        <v>40</v>
      </c>
      <c r="AH17" s="19">
        <f>IF(AG17=1,0,AG17)</f>
        <v>40</v>
      </c>
      <c r="AI17" s="17"/>
      <c r="AJ17" s="18">
        <f>IF(AI17=0,40,RANK(AI17,AI$4:AI$52,1))</f>
        <v>40</v>
      </c>
      <c r="AK17" s="19">
        <f>IF(AJ17=1,0,AJ17)</f>
        <v>40</v>
      </c>
      <c r="AL17" s="21"/>
      <c r="AM17" s="29">
        <f>G17</f>
        <v>14</v>
      </c>
      <c r="AN17" s="29">
        <f>J17</f>
        <v>15</v>
      </c>
      <c r="AO17" s="29">
        <f>M17</f>
        <v>40</v>
      </c>
      <c r="AP17" s="29">
        <f>P17</f>
        <v>7</v>
      </c>
      <c r="AQ17" s="29">
        <f>S17</f>
        <v>40</v>
      </c>
      <c r="AR17" s="29">
        <f>V17</f>
        <v>40</v>
      </c>
      <c r="AS17" s="29">
        <f>Y17</f>
        <v>7</v>
      </c>
      <c r="AT17" s="29">
        <f>AB17</f>
        <v>40</v>
      </c>
      <c r="AU17" s="29">
        <f>AE17</f>
        <v>40</v>
      </c>
      <c r="AV17" s="29">
        <f>AH17</f>
        <v>40</v>
      </c>
      <c r="AW17" s="29">
        <f>AK17</f>
        <v>40</v>
      </c>
    </row>
    <row r="18" spans="1:49" ht="12.75" customHeight="1">
      <c r="A18" s="48"/>
      <c r="B18" s="49" t="s">
        <v>58</v>
      </c>
      <c r="C18" s="65">
        <f>SUM(SMALL(AM18:AW18,1),SMALL(AM18:AW18,2),SMALL(AM18:AW18,3),SMALL(AM18:AW18,4),SMALL(AM18:AW18,5))</f>
        <v>90</v>
      </c>
      <c r="D18" s="60">
        <v>0</v>
      </c>
      <c r="E18" s="50"/>
      <c r="F18" s="37">
        <f>IF(E18=0,40,RANK(E18,E$4:E$52,1))</f>
        <v>40</v>
      </c>
      <c r="G18" s="38">
        <f>IF(F18=1,0,F18)</f>
        <v>40</v>
      </c>
      <c r="H18" s="50">
        <v>0.03252314814814815</v>
      </c>
      <c r="I18" s="37">
        <f>IF(H18=0,40,RANK(H18,H$4:H$52,1))</f>
        <v>16</v>
      </c>
      <c r="J18" s="38">
        <f>IF(I18=1,0,I18)</f>
        <v>16</v>
      </c>
      <c r="K18" s="51"/>
      <c r="L18" s="37">
        <f>IF(K18=0,40,RANK(K18,K$4:K$52,1))</f>
        <v>40</v>
      </c>
      <c r="M18" s="38">
        <f>IF(L18=1,0,L18)</f>
        <v>40</v>
      </c>
      <c r="N18" s="55">
        <v>0.020497685185185185</v>
      </c>
      <c r="O18" s="37">
        <f>IF(N18=0,40,RANK(N18,N$4:N$52,1))</f>
        <v>8</v>
      </c>
      <c r="P18" s="38">
        <f>IF(O18=1,0,O18)</f>
        <v>8</v>
      </c>
      <c r="Q18" s="51"/>
      <c r="R18" s="37">
        <f>IF(Q18=0,40,RANK(Q18,Q$4:Q$52,1))</f>
        <v>40</v>
      </c>
      <c r="S18" s="38">
        <f>IF(R18=1,0,R18)</f>
        <v>40</v>
      </c>
      <c r="T18" s="50"/>
      <c r="U18" s="37">
        <f>IF(T18=0,40,RANK(T18,T$4:T$56,1))</f>
        <v>40</v>
      </c>
      <c r="V18" s="38">
        <f>IF(U18=1,0,U18)</f>
        <v>40</v>
      </c>
      <c r="W18" s="50">
        <v>0.03423611111111111</v>
      </c>
      <c r="X18" s="37">
        <f>IF(W18=0,40,RANK(W18,W$4:W$52,1))</f>
        <v>9</v>
      </c>
      <c r="Y18" s="38">
        <f>IF(X18=1,0,X18)</f>
        <v>9</v>
      </c>
      <c r="Z18" s="36"/>
      <c r="AA18" s="37">
        <f>IF(Z18=0,40,RANK(Z18,Z$4:Z$52,1))</f>
        <v>40</v>
      </c>
      <c r="AB18" s="38">
        <f>IF(AA18=1,0,AA18)</f>
        <v>40</v>
      </c>
      <c r="AC18" s="36">
        <v>0.058275462962962966</v>
      </c>
      <c r="AD18" s="37">
        <f>IF(AC18=0,40,RANK(AC18,AC$4:AC$52,1))</f>
        <v>17</v>
      </c>
      <c r="AE18" s="38">
        <f>IF(AD18=1,0,AD18)</f>
        <v>17</v>
      </c>
      <c r="AF18" s="51"/>
      <c r="AG18" s="37">
        <f>IF(AF18=0,40,RANK(AF18,AF$4:AF$52,1))</f>
        <v>40</v>
      </c>
      <c r="AH18" s="38">
        <f>IF(AG18=1,0,AG18)</f>
        <v>40</v>
      </c>
      <c r="AI18" s="51"/>
      <c r="AJ18" s="37">
        <f>IF(AI18=0,40,RANK(AI18,AI$4:AI$52,1))</f>
        <v>40</v>
      </c>
      <c r="AK18" s="26">
        <f>IF(AJ18=1,0,AJ18)</f>
        <v>40</v>
      </c>
      <c r="AL18" s="21"/>
      <c r="AM18" s="29">
        <f>G18</f>
        <v>40</v>
      </c>
      <c r="AN18" s="29">
        <f>J18</f>
        <v>16</v>
      </c>
      <c r="AO18" s="29">
        <f>M18</f>
        <v>40</v>
      </c>
      <c r="AP18" s="29">
        <f>P18</f>
        <v>8</v>
      </c>
      <c r="AQ18" s="29">
        <f>S18</f>
        <v>40</v>
      </c>
      <c r="AR18" s="29">
        <f>V18</f>
        <v>40</v>
      </c>
      <c r="AS18" s="29">
        <f>Y18</f>
        <v>9</v>
      </c>
      <c r="AT18" s="29">
        <f>AB18</f>
        <v>40</v>
      </c>
      <c r="AU18" s="29">
        <f>AE18</f>
        <v>17</v>
      </c>
      <c r="AV18" s="29">
        <f>AH18</f>
        <v>40</v>
      </c>
      <c r="AW18" s="29">
        <f>AK18</f>
        <v>40</v>
      </c>
    </row>
    <row r="19" spans="1:49" s="33" customFormat="1" ht="12.75" customHeight="1">
      <c r="A19" s="15"/>
      <c r="B19" s="16" t="s">
        <v>25</v>
      </c>
      <c r="C19" s="65">
        <f>SUM(SMALL(AM19:AW19,1),SMALL(AM19:AW19,2),SMALL(AM19:AW19,3),SMALL(AM19:AW19,4),SMALL(AM19:AW19,5))</f>
        <v>90</v>
      </c>
      <c r="D19" s="59">
        <v>0</v>
      </c>
      <c r="E19" s="17"/>
      <c r="F19" s="18">
        <f>IF(E19=0,40,RANK(E19,E$4:E$52,1))</f>
        <v>40</v>
      </c>
      <c r="G19" s="19">
        <f>IF(F19=1,0,F19)</f>
        <v>40</v>
      </c>
      <c r="H19" s="17"/>
      <c r="I19" s="18">
        <f>IF(H19=0,40,RANK(H19,H$4:H$52,1))</f>
        <v>40</v>
      </c>
      <c r="J19" s="19">
        <f>IF(I19=1,0,I19)</f>
        <v>40</v>
      </c>
      <c r="K19" s="17"/>
      <c r="L19" s="18">
        <f>IF(K19=0,40,RANK(K19,K$4:K$52,1))</f>
        <v>40</v>
      </c>
      <c r="M19" s="19">
        <f>IF(L19=1,0,L19)</f>
        <v>40</v>
      </c>
      <c r="N19" s="17">
        <v>0.021736111111111112</v>
      </c>
      <c r="O19" s="18">
        <f>IF(N19=0,40,RANK(N19,N$4:N$52,1))</f>
        <v>10</v>
      </c>
      <c r="P19" s="19">
        <f>IF(O19=1,0,O19)</f>
        <v>10</v>
      </c>
      <c r="Q19" s="17">
        <v>0.045000000000000005</v>
      </c>
      <c r="R19" s="18">
        <f>IF(Q19=0,40,RANK(Q19,Q$4:Q$52,1))</f>
        <v>8</v>
      </c>
      <c r="S19" s="19">
        <f>IF(R19=1,0,R19)</f>
        <v>8</v>
      </c>
      <c r="T19" s="17">
        <v>0.026782407407407408</v>
      </c>
      <c r="U19" s="18">
        <f>IF(T19=0,40,RANK(T19,T$4:T$56,1))</f>
        <v>12</v>
      </c>
      <c r="V19" s="19">
        <f>IF(U19=1,0,U19)</f>
        <v>12</v>
      </c>
      <c r="W19" s="17"/>
      <c r="X19" s="18">
        <f>IF(W19=0,40,RANK(W19,W$4:W$52,1))</f>
        <v>40</v>
      </c>
      <c r="Y19" s="19">
        <f>IF(X19=1,0,X19)</f>
        <v>40</v>
      </c>
      <c r="Z19" s="17"/>
      <c r="AA19" s="18">
        <f>IF(Z19=0,40,RANK(Z19,Z$4:Z$52,1))</f>
        <v>40</v>
      </c>
      <c r="AB19" s="19">
        <f>IF(AA19=1,0,AA19)</f>
        <v>40</v>
      </c>
      <c r="AC19" s="17">
        <v>0.06550925925925927</v>
      </c>
      <c r="AD19" s="18">
        <f>IF(AC19=0,40,RANK(AC19,AC$4:AC$52,1))</f>
        <v>20</v>
      </c>
      <c r="AE19" s="19">
        <f>IF(AD19=1,0,AD19)</f>
        <v>20</v>
      </c>
      <c r="AF19" s="17"/>
      <c r="AG19" s="18">
        <f>IF(AF19=0,40,RANK(AF19,AF$4:AF$52,1))</f>
        <v>40</v>
      </c>
      <c r="AH19" s="19">
        <f>IF(AG19=1,0,AG19)</f>
        <v>40</v>
      </c>
      <c r="AI19" s="17"/>
      <c r="AJ19" s="18">
        <f>IF(AI19=0,40,RANK(AI19,AI$4:AI$52,1))</f>
        <v>40</v>
      </c>
      <c r="AK19" s="19">
        <f>IF(AJ19=1,0,AJ19)</f>
        <v>40</v>
      </c>
      <c r="AL19" s="31"/>
      <c r="AM19" s="32">
        <f>G19</f>
        <v>40</v>
      </c>
      <c r="AN19" s="32">
        <f>J19</f>
        <v>40</v>
      </c>
      <c r="AO19" s="32">
        <f>M19</f>
        <v>40</v>
      </c>
      <c r="AP19" s="32">
        <f>P19</f>
        <v>10</v>
      </c>
      <c r="AQ19" s="32">
        <f>S19</f>
        <v>8</v>
      </c>
      <c r="AR19" s="32">
        <f>V19</f>
        <v>12</v>
      </c>
      <c r="AS19" s="32">
        <f>Y19</f>
        <v>40</v>
      </c>
      <c r="AT19" s="32">
        <f>AB19</f>
        <v>40</v>
      </c>
      <c r="AU19" s="32">
        <f>AE19</f>
        <v>20</v>
      </c>
      <c r="AV19" s="32">
        <f>AH19</f>
        <v>40</v>
      </c>
      <c r="AW19" s="32">
        <f>AK19</f>
        <v>40</v>
      </c>
    </row>
    <row r="20" spans="1:49" ht="12.75" customHeight="1">
      <c r="A20" s="15"/>
      <c r="B20" s="16" t="s">
        <v>59</v>
      </c>
      <c r="C20" s="65">
        <f>SUM(SMALL(AM20:AW20,1),SMALL(AM20:AW20,2),SMALL(AM20:AW20,3),SMALL(AM20:AW20,4),SMALL(AM20:AW20,5))</f>
        <v>102</v>
      </c>
      <c r="D20" s="59">
        <v>3</v>
      </c>
      <c r="E20" s="17"/>
      <c r="F20" s="18">
        <f>IF(E20=0,40,RANK(E20,E$4:E$52,1))</f>
        <v>40</v>
      </c>
      <c r="G20" s="19">
        <f>IF(F20=1,0,F20)</f>
        <v>40</v>
      </c>
      <c r="H20" s="17"/>
      <c r="I20" s="18">
        <f>IF(H20=0,40,RANK(H20,H$4:H$52,1))</f>
        <v>40</v>
      </c>
      <c r="J20" s="19">
        <f>IF(I20=1,0,I20)</f>
        <v>40</v>
      </c>
      <c r="K20" s="17"/>
      <c r="L20" s="18">
        <f>IF(K20=0,40,RANK(K20,K$4:K$52,1))</f>
        <v>40</v>
      </c>
      <c r="M20" s="19">
        <f>IF(L20=1,0,L20)</f>
        <v>40</v>
      </c>
      <c r="N20" s="17"/>
      <c r="O20" s="18">
        <f>IF(N20=0,40,RANK(N20,N$4:N$52,1))</f>
        <v>40</v>
      </c>
      <c r="P20" s="19">
        <f>IF(O20=1,0,O20)</f>
        <v>40</v>
      </c>
      <c r="Q20" s="17">
        <v>0.04085648148148149</v>
      </c>
      <c r="R20" s="18">
        <f>IF(Q20=0,40,RANK(Q20,Q$4:Q$52,1))</f>
        <v>6</v>
      </c>
      <c r="S20" s="19">
        <f>IF(R20=1,0,R20)</f>
        <v>6</v>
      </c>
      <c r="T20" s="17"/>
      <c r="U20" s="18">
        <f>IF(T20=0,40,RANK(T20,T$4:T$56,1))</f>
        <v>40</v>
      </c>
      <c r="V20" s="19">
        <f>IF(U20=1,0,U20)</f>
        <v>40</v>
      </c>
      <c r="W20" s="17">
        <v>0.03364583333333333</v>
      </c>
      <c r="X20" s="18">
        <f>IF(W20=0,40,RANK(W20,W$4:W$52,1))</f>
        <v>8</v>
      </c>
      <c r="Y20" s="19">
        <f>IF(X20=1,0,X20)</f>
        <v>8</v>
      </c>
      <c r="Z20" s="17">
        <v>0.02172453703703704</v>
      </c>
      <c r="AA20" s="18">
        <f>IF(Z20=0,40,RANK(Z20,Z$4:Z$52,1))</f>
        <v>8</v>
      </c>
      <c r="AB20" s="19">
        <f>IF(AA20=1,0,AA20)</f>
        <v>8</v>
      </c>
      <c r="AC20" s="17"/>
      <c r="AD20" s="18">
        <f>IF(AC20=0,40,RANK(AC20,AC$4:AC$52,1))</f>
        <v>40</v>
      </c>
      <c r="AE20" s="19">
        <f>IF(AD20=1,0,AD20)</f>
        <v>40</v>
      </c>
      <c r="AF20" s="17"/>
      <c r="AG20" s="18">
        <f>IF(AF20=0,40,RANK(AF20,AF$4:AF$52,1))</f>
        <v>40</v>
      </c>
      <c r="AH20" s="19">
        <f>IF(AG20=1,0,AG20)</f>
        <v>40</v>
      </c>
      <c r="AI20" s="17"/>
      <c r="AJ20" s="18">
        <f>IF(AI20=0,40,RANK(AI20,AI$4:AI$52,1))</f>
        <v>40</v>
      </c>
      <c r="AK20" s="19">
        <f>IF(AJ20=1,0,AJ20)</f>
        <v>40</v>
      </c>
      <c r="AL20" s="21"/>
      <c r="AM20" s="29">
        <f>G20</f>
        <v>40</v>
      </c>
      <c r="AN20" s="29">
        <f>J20</f>
        <v>40</v>
      </c>
      <c r="AO20" s="29">
        <f>M20</f>
        <v>40</v>
      </c>
      <c r="AP20" s="29">
        <f>P20</f>
        <v>40</v>
      </c>
      <c r="AQ20" s="29">
        <f>S20</f>
        <v>6</v>
      </c>
      <c r="AR20" s="29">
        <f>V20</f>
        <v>40</v>
      </c>
      <c r="AS20" s="29">
        <f>Y20</f>
        <v>8</v>
      </c>
      <c r="AT20" s="29">
        <f>AB20</f>
        <v>8</v>
      </c>
      <c r="AU20" s="29">
        <f>AE20</f>
        <v>40</v>
      </c>
      <c r="AV20" s="29">
        <f>AH20</f>
        <v>40</v>
      </c>
      <c r="AW20" s="29">
        <f>AK20</f>
        <v>40</v>
      </c>
    </row>
    <row r="21" spans="1:49" ht="12.75" customHeight="1">
      <c r="A21" s="15"/>
      <c r="B21" s="16" t="s">
        <v>19</v>
      </c>
      <c r="C21" s="65">
        <f>SUM(SMALL(AM21:AW21,1),SMALL(AM21:AW21,2),SMALL(AM21:AW21,3),SMALL(AM21:AW21,4),SMALL(AM21:AW21,5))</f>
        <v>104</v>
      </c>
      <c r="D21" s="59">
        <v>0</v>
      </c>
      <c r="E21" s="17">
        <v>0.07594907407407407</v>
      </c>
      <c r="F21" s="18">
        <f>IF(E21=0,40,RANK(E21,E$4:E$52,1))</f>
        <v>10</v>
      </c>
      <c r="G21" s="19">
        <f>IF(F21=1,0,F21)</f>
        <v>10</v>
      </c>
      <c r="H21" s="17">
        <v>0.024826388888888887</v>
      </c>
      <c r="I21" s="18">
        <f>IF(H21=0,40,RANK(H21,H$4:H$52,1))</f>
        <v>4</v>
      </c>
      <c r="J21" s="19">
        <f>IF(I21=1,0,I21)</f>
        <v>4</v>
      </c>
      <c r="K21" s="17"/>
      <c r="L21" s="18">
        <f>IF(K21=0,40,RANK(K21,K$4:K$52,1))</f>
        <v>40</v>
      </c>
      <c r="M21" s="19">
        <f>IF(L21=1,0,L21)</f>
        <v>40</v>
      </c>
      <c r="N21" s="17"/>
      <c r="O21" s="18">
        <f>IF(N21=0,40,RANK(N21,N$4:N$52,1))</f>
        <v>40</v>
      </c>
      <c r="P21" s="19">
        <f>IF(O21=1,0,O21)</f>
        <v>40</v>
      </c>
      <c r="Q21" s="17"/>
      <c r="R21" s="18">
        <f>IF(Q21=0,40,RANK(Q21,Q$4:Q$52,1))</f>
        <v>40</v>
      </c>
      <c r="S21" s="19">
        <f>IF(R21=1,0,R21)</f>
        <v>40</v>
      </c>
      <c r="T21" s="17"/>
      <c r="U21" s="18">
        <f>IF(T21=0,40,RANK(T21,T$4:T$56,1))</f>
        <v>40</v>
      </c>
      <c r="V21" s="19">
        <f>IF(U21=1,0,U21)</f>
        <v>40</v>
      </c>
      <c r="W21" s="17"/>
      <c r="X21" s="18">
        <f>IF(W21=0,40,RANK(W21,W$4:W$52,1))</f>
        <v>40</v>
      </c>
      <c r="Y21" s="19">
        <f>IF(X21=1,0,X21)</f>
        <v>40</v>
      </c>
      <c r="Z21" s="17"/>
      <c r="AA21" s="18">
        <f>IF(Z21=0,40,RANK(Z21,Z$4:Z$52,1))</f>
        <v>40</v>
      </c>
      <c r="AB21" s="19">
        <f>IF(AA21=1,0,AA21)</f>
        <v>40</v>
      </c>
      <c r="AC21" s="17">
        <v>0.04922453703703703</v>
      </c>
      <c r="AD21" s="18">
        <f>IF(AC21=0,40,RANK(AC21,AC$4:AC$52,1))</f>
        <v>10</v>
      </c>
      <c r="AE21" s="19">
        <f>IF(AD21=1,0,AD21)</f>
        <v>10</v>
      </c>
      <c r="AF21" s="17"/>
      <c r="AG21" s="18">
        <f>IF(AF21=0,40,RANK(AF21,AF$4:AF$52,1))</f>
        <v>40</v>
      </c>
      <c r="AH21" s="19">
        <f>IF(AG21=1,0,AG21)</f>
        <v>40</v>
      </c>
      <c r="AI21" s="17"/>
      <c r="AJ21" s="18">
        <f>IF(AI21=0,40,RANK(AI21,AI$4:AI$52,1))</f>
        <v>40</v>
      </c>
      <c r="AK21" s="19">
        <f>IF(AJ21=1,0,AJ21)</f>
        <v>40</v>
      </c>
      <c r="AL21" s="21"/>
      <c r="AM21" s="29">
        <f>G21</f>
        <v>10</v>
      </c>
      <c r="AN21" s="29">
        <f>J21</f>
        <v>4</v>
      </c>
      <c r="AO21" s="29">
        <f>M21</f>
        <v>40</v>
      </c>
      <c r="AP21" s="29">
        <f>P21</f>
        <v>40</v>
      </c>
      <c r="AQ21" s="29">
        <f>S21</f>
        <v>40</v>
      </c>
      <c r="AR21" s="29">
        <f>V21</f>
        <v>40</v>
      </c>
      <c r="AS21" s="29">
        <f>Y21</f>
        <v>40</v>
      </c>
      <c r="AT21" s="29">
        <f>AB21</f>
        <v>40</v>
      </c>
      <c r="AU21" s="29">
        <f>AE21</f>
        <v>10</v>
      </c>
      <c r="AV21" s="29">
        <f>AH21</f>
        <v>40</v>
      </c>
      <c r="AW21" s="29">
        <f>AK21</f>
        <v>40</v>
      </c>
    </row>
    <row r="22" spans="1:49" ht="12.75" customHeight="1">
      <c r="A22" s="15"/>
      <c r="B22" s="16" t="s">
        <v>54</v>
      </c>
      <c r="C22" s="65">
        <f>SUM(SMALL(AM22:AW22,1),SMALL(AM22:AW22,2),SMALL(AM22:AW22,3),SMALL(AM22:AW22,4),SMALL(AM22:AW22,5))</f>
        <v>105</v>
      </c>
      <c r="D22" s="59">
        <v>0</v>
      </c>
      <c r="E22" s="17"/>
      <c r="F22" s="18">
        <f>IF(E22=0,40,RANK(E22,E$4:E$52,1))</f>
        <v>40</v>
      </c>
      <c r="G22" s="19">
        <f>IF(F22=1,0,F22)</f>
        <v>40</v>
      </c>
      <c r="H22" s="17">
        <v>0.02702546296296296</v>
      </c>
      <c r="I22" s="18">
        <f>IF(H22=0,40,RANK(H22,H$4:H$52,1))</f>
        <v>10</v>
      </c>
      <c r="J22" s="19">
        <f>IF(I22=1,0,I22)</f>
        <v>10</v>
      </c>
      <c r="K22" s="17"/>
      <c r="L22" s="18">
        <f>IF(K22=0,40,RANK(K22,K$4:K$52,1))</f>
        <v>40</v>
      </c>
      <c r="M22" s="19">
        <f>IF(L22=1,0,L22)</f>
        <v>40</v>
      </c>
      <c r="N22" s="17">
        <v>0.017083333333333336</v>
      </c>
      <c r="O22" s="18">
        <f>IF(N22=0,40,RANK(N22,N$4:N$52,1))</f>
        <v>4</v>
      </c>
      <c r="P22" s="19">
        <f>IF(O22=1,0,O22)</f>
        <v>4</v>
      </c>
      <c r="Q22" s="17"/>
      <c r="R22" s="18">
        <f>IF(Q22=0,40,RANK(Q22,Q$4:Q$52,1))</f>
        <v>40</v>
      </c>
      <c r="S22" s="19">
        <f>IF(R22=1,0,R22)</f>
        <v>40</v>
      </c>
      <c r="T22" s="17"/>
      <c r="U22" s="18">
        <f>IF(T22=0,40,RANK(T22,T$4:T$56,1))</f>
        <v>40</v>
      </c>
      <c r="V22" s="19">
        <f>IF(U22=1,0,U22)</f>
        <v>40</v>
      </c>
      <c r="W22" s="17"/>
      <c r="X22" s="18">
        <f>IF(W22=0,40,RANK(W22,W$4:W$52,1))</f>
        <v>40</v>
      </c>
      <c r="Y22" s="19">
        <f>IF(X22=1,0,X22)</f>
        <v>40</v>
      </c>
      <c r="Z22" s="17"/>
      <c r="AA22" s="18">
        <f>IF(Z22=0,40,RANK(Z22,Z$4:Z$52,1))</f>
        <v>40</v>
      </c>
      <c r="AB22" s="19">
        <f>IF(AA22=1,0,AA22)</f>
        <v>40</v>
      </c>
      <c r="AC22" s="17">
        <v>0.050729166666666665</v>
      </c>
      <c r="AD22" s="18">
        <f>IF(AC22=0,40,RANK(AC22,AC$4:AC$52,1))</f>
        <v>11</v>
      </c>
      <c r="AE22" s="19">
        <f>IF(AD22=1,0,AD22)</f>
        <v>11</v>
      </c>
      <c r="AF22" s="17"/>
      <c r="AG22" s="18">
        <f>IF(AF22=0,40,RANK(AF22,AF$4:AF$52,1))</f>
        <v>40</v>
      </c>
      <c r="AH22" s="19">
        <f>IF(AG22=1,0,AG22)</f>
        <v>40</v>
      </c>
      <c r="AI22" s="17"/>
      <c r="AJ22" s="18">
        <f>IF(AI22=0,40,RANK(AI22,AI$4:AI$52,1))</f>
        <v>40</v>
      </c>
      <c r="AK22" s="19">
        <f>IF(AJ22=1,0,AJ22)</f>
        <v>40</v>
      </c>
      <c r="AL22" s="21"/>
      <c r="AM22" s="29">
        <f>G22</f>
        <v>40</v>
      </c>
      <c r="AN22" s="29">
        <f>J22</f>
        <v>10</v>
      </c>
      <c r="AO22" s="29">
        <f>M22</f>
        <v>40</v>
      </c>
      <c r="AP22" s="29">
        <f>P22</f>
        <v>4</v>
      </c>
      <c r="AQ22" s="29">
        <f>S22</f>
        <v>40</v>
      </c>
      <c r="AR22" s="29">
        <f>V22</f>
        <v>40</v>
      </c>
      <c r="AS22" s="29">
        <f>Y22</f>
        <v>40</v>
      </c>
      <c r="AT22" s="29">
        <f>AB22</f>
        <v>40</v>
      </c>
      <c r="AU22" s="29">
        <f>AE22</f>
        <v>11</v>
      </c>
      <c r="AV22" s="29">
        <f>AH22</f>
        <v>40</v>
      </c>
      <c r="AW22" s="29">
        <f>AK22</f>
        <v>40</v>
      </c>
    </row>
    <row r="23" spans="1:49" ht="12.75" customHeight="1">
      <c r="A23" s="15"/>
      <c r="B23" s="16" t="s">
        <v>33</v>
      </c>
      <c r="C23" s="65">
        <f>SUM(SMALL(AM23:AW23,1),SMALL(AM23:AW23,2),SMALL(AM23:AW23,3),SMALL(AM23:AW23,4),SMALL(AM23:AW23,5))</f>
        <v>106</v>
      </c>
      <c r="D23" s="59">
        <v>0</v>
      </c>
      <c r="E23" s="17">
        <v>0.07876157407407407</v>
      </c>
      <c r="F23" s="18">
        <f>IF(E23=0,40,RANK(E23,E$4:E$52,1))</f>
        <v>11</v>
      </c>
      <c r="G23" s="19">
        <f>IF(F23=1,0,F23)</f>
        <v>11</v>
      </c>
      <c r="H23" s="17"/>
      <c r="I23" s="18">
        <f>IF(H23=0,40,RANK(H23,H$4:H$52,1))</f>
        <v>40</v>
      </c>
      <c r="J23" s="19">
        <f>IF(I23=1,0,I23)</f>
        <v>40</v>
      </c>
      <c r="K23" s="17"/>
      <c r="L23" s="18">
        <f>IF(K23=0,40,RANK(K23,K$4:K$52,1))</f>
        <v>40</v>
      </c>
      <c r="M23" s="19">
        <f>IF(L23=1,0,L23)</f>
        <v>40</v>
      </c>
      <c r="N23" s="17"/>
      <c r="O23" s="18">
        <f>IF(N23=0,40,RANK(N23,N$4:N$52,1))</f>
        <v>40</v>
      </c>
      <c r="P23" s="19">
        <f>IF(O23=1,0,O23)</f>
        <v>40</v>
      </c>
      <c r="Q23" s="17"/>
      <c r="R23" s="18">
        <f>IF(Q23=0,40,RANK(Q23,Q$4:Q$52,1))</f>
        <v>40</v>
      </c>
      <c r="S23" s="19">
        <f>IF(R23=1,0,R23)</f>
        <v>40</v>
      </c>
      <c r="T23" s="17">
        <v>0.022349537037037032</v>
      </c>
      <c r="U23" s="18">
        <f>IF(T23=0,40,RANK(T23,T$4:T$56,1))</f>
        <v>7</v>
      </c>
      <c r="V23" s="19">
        <f>IF(U23=1,0,U23)</f>
        <v>7</v>
      </c>
      <c r="W23" s="17"/>
      <c r="X23" s="18">
        <f>IF(W23=0,40,RANK(W23,W$4:W$52,1))</f>
        <v>40</v>
      </c>
      <c r="Y23" s="19">
        <f>IF(X23=1,0,X23)</f>
        <v>40</v>
      </c>
      <c r="Z23" s="17"/>
      <c r="AA23" s="18">
        <f>IF(Z23=0,40,RANK(Z23,Z$4:Z$52,1))</f>
        <v>40</v>
      </c>
      <c r="AB23" s="19">
        <f>IF(AA23=1,0,AA23)</f>
        <v>40</v>
      </c>
      <c r="AC23" s="17">
        <v>0.04748842592592593</v>
      </c>
      <c r="AD23" s="18">
        <f>IF(AC23=0,40,RANK(AC23,AC$4:AC$52,1))</f>
        <v>8</v>
      </c>
      <c r="AE23" s="19">
        <f>IF(AD23=1,0,AD23)</f>
        <v>8</v>
      </c>
      <c r="AF23" s="17"/>
      <c r="AG23" s="18">
        <f>IF(AF23=0,40,RANK(AF23,AF$4:AF$52,1))</f>
        <v>40</v>
      </c>
      <c r="AH23" s="19">
        <f>IF(AG23=1,0,AG23)</f>
        <v>40</v>
      </c>
      <c r="AI23" s="17"/>
      <c r="AJ23" s="18">
        <f>IF(AI23=0,40,RANK(AI23,AI$4:AI$52,1))</f>
        <v>40</v>
      </c>
      <c r="AK23" s="19">
        <f>IF(AJ23=1,0,AJ23)</f>
        <v>40</v>
      </c>
      <c r="AL23" s="21"/>
      <c r="AM23" s="29">
        <f>G23</f>
        <v>11</v>
      </c>
      <c r="AN23" s="29">
        <f>J23</f>
        <v>40</v>
      </c>
      <c r="AO23" s="29">
        <f>M23</f>
        <v>40</v>
      </c>
      <c r="AP23" s="29">
        <f>P23</f>
        <v>40</v>
      </c>
      <c r="AQ23" s="29">
        <f>S23</f>
        <v>40</v>
      </c>
      <c r="AR23" s="29">
        <f>V23</f>
        <v>7</v>
      </c>
      <c r="AS23" s="29">
        <f>Y23</f>
        <v>40</v>
      </c>
      <c r="AT23" s="29">
        <f>AB23</f>
        <v>40</v>
      </c>
      <c r="AU23" s="29">
        <f>AE23</f>
        <v>8</v>
      </c>
      <c r="AV23" s="29">
        <f>AH23</f>
        <v>40</v>
      </c>
      <c r="AW23" s="29">
        <f>AK23</f>
        <v>40</v>
      </c>
    </row>
    <row r="24" spans="1:49" ht="12.75" customHeight="1">
      <c r="A24" s="15"/>
      <c r="B24" s="16" t="s">
        <v>24</v>
      </c>
      <c r="C24" s="65">
        <f>SUM(SMALL(AM24:AW24,1),SMALL(AM24:AW24,2),SMALL(AM24:AW24,3),SMALL(AM24:AW24,4),SMALL(AM24:AW24,5))</f>
        <v>126</v>
      </c>
      <c r="D24" s="59">
        <v>0</v>
      </c>
      <c r="E24" s="17">
        <v>0.09024305555555556</v>
      </c>
      <c r="F24" s="18">
        <f>IF(E24=0,40,RANK(E24,E$4:E$52,1))</f>
        <v>17</v>
      </c>
      <c r="G24" s="19">
        <f>IF(F24=1,0,F24)</f>
        <v>17</v>
      </c>
      <c r="H24" s="17"/>
      <c r="I24" s="18">
        <f>IF(H24=0,40,RANK(H24,H$4:H$52,1))</f>
        <v>40</v>
      </c>
      <c r="J24" s="19">
        <f>IF(I24=1,0,I24)</f>
        <v>40</v>
      </c>
      <c r="K24" s="17"/>
      <c r="L24" s="18">
        <f>IF(K24=0,40,RANK(K24,K$4:K$52,1))</f>
        <v>40</v>
      </c>
      <c r="M24" s="19">
        <f>IF(L24=1,0,L24)</f>
        <v>40</v>
      </c>
      <c r="N24" s="17"/>
      <c r="O24" s="18">
        <f>IF(N24=0,40,RANK(N24,N$4:N$52,1))</f>
        <v>40</v>
      </c>
      <c r="P24" s="19">
        <f>IF(O24=1,0,O24)</f>
        <v>40</v>
      </c>
      <c r="Q24" s="17"/>
      <c r="R24" s="18">
        <f>IF(Q24=0,40,RANK(Q24,Q$4:Q$52,1))</f>
        <v>40</v>
      </c>
      <c r="S24" s="19">
        <f>IF(R24=1,0,R24)</f>
        <v>40</v>
      </c>
      <c r="T24" s="17">
        <v>0.025613425925925925</v>
      </c>
      <c r="U24" s="18">
        <f>IF(T24=0,40,RANK(T24,T$4:T$56,1))</f>
        <v>10</v>
      </c>
      <c r="V24" s="19">
        <f>IF(U24=1,0,U24)</f>
        <v>10</v>
      </c>
      <c r="W24" s="17"/>
      <c r="X24" s="18">
        <f>IF(W24=0,40,RANK(W24,W$4:W$52,1))</f>
        <v>40</v>
      </c>
      <c r="Y24" s="19">
        <f>IF(X24=1,0,X24)</f>
        <v>40</v>
      </c>
      <c r="Z24" s="17"/>
      <c r="AA24" s="18">
        <f>IF(Z24=0,40,RANK(Z24,Z$4:Z$52,1))</f>
        <v>40</v>
      </c>
      <c r="AB24" s="19">
        <f>IF(AA24=1,0,AA24)</f>
        <v>40</v>
      </c>
      <c r="AC24" s="17">
        <v>0.06326388888888888</v>
      </c>
      <c r="AD24" s="18">
        <f>IF(AC24=0,40,RANK(AC24,AC$4:AC$52,1))</f>
        <v>19</v>
      </c>
      <c r="AE24" s="19">
        <f>IF(AD24=1,0,AD24)</f>
        <v>19</v>
      </c>
      <c r="AF24" s="17"/>
      <c r="AG24" s="18">
        <f>IF(AF24=0,40,RANK(AF24,AF$4:AF$52,1))</f>
        <v>40</v>
      </c>
      <c r="AH24" s="19">
        <f>IF(AG24=1,0,AG24)</f>
        <v>40</v>
      </c>
      <c r="AI24" s="17"/>
      <c r="AJ24" s="18">
        <f>IF(AI24=0,40,RANK(AI24,AI$4:AI$52,1))</f>
        <v>40</v>
      </c>
      <c r="AK24" s="19">
        <f>IF(AJ24=1,0,AJ24)</f>
        <v>40</v>
      </c>
      <c r="AL24" s="21"/>
      <c r="AM24" s="29">
        <f>G24</f>
        <v>17</v>
      </c>
      <c r="AN24" s="29">
        <f>J24</f>
        <v>40</v>
      </c>
      <c r="AO24" s="29">
        <f>M24</f>
        <v>40</v>
      </c>
      <c r="AP24" s="29">
        <f>P24</f>
        <v>40</v>
      </c>
      <c r="AQ24" s="29">
        <f>S24</f>
        <v>40</v>
      </c>
      <c r="AR24" s="29">
        <f>V24</f>
        <v>10</v>
      </c>
      <c r="AS24" s="29">
        <f>Y24</f>
        <v>40</v>
      </c>
      <c r="AT24" s="29">
        <f>AB24</f>
        <v>40</v>
      </c>
      <c r="AU24" s="29">
        <f>AE24</f>
        <v>19</v>
      </c>
      <c r="AV24" s="29">
        <f>AH24</f>
        <v>40</v>
      </c>
      <c r="AW24" s="29">
        <f>AK24</f>
        <v>40</v>
      </c>
    </row>
    <row r="25" spans="1:49" ht="12.75" customHeight="1">
      <c r="A25" s="15"/>
      <c r="B25" s="16" t="s">
        <v>16</v>
      </c>
      <c r="C25" s="65">
        <f>SUM(SMALL(AM25:AW25,1),SMALL(AM25:AW25,2),SMALL(AM25:AW25,3),SMALL(AM25:AW25,4),SMALL(AM25:AW25,5))</f>
        <v>126</v>
      </c>
      <c r="D25" s="59">
        <v>3</v>
      </c>
      <c r="E25" s="17">
        <v>0.06902777777777779</v>
      </c>
      <c r="F25" s="18">
        <f>IF(E25=0,40,RANK(E25,E$4:E$52,1))</f>
        <v>4</v>
      </c>
      <c r="G25" s="19">
        <f>IF(F25=1,0,F25)</f>
        <v>4</v>
      </c>
      <c r="H25" s="17"/>
      <c r="I25" s="18">
        <f>IF(H25=0,40,RANK(H25,H$4:H$52,1))</f>
        <v>40</v>
      </c>
      <c r="J25" s="19">
        <f>IF(I25=1,0,I25)</f>
        <v>40</v>
      </c>
      <c r="K25" s="17"/>
      <c r="L25" s="18">
        <f>IF(K25=0,40,RANK(K25,K$4:K$52,1))</f>
        <v>40</v>
      </c>
      <c r="M25" s="19">
        <f>IF(L25=1,0,L25)</f>
        <v>40</v>
      </c>
      <c r="N25" s="17"/>
      <c r="O25" s="18">
        <f>IF(N25=0,40,RANK(N25,N$4:N$52,1))</f>
        <v>40</v>
      </c>
      <c r="P25" s="19">
        <f>IF(O25=1,0,O25)</f>
        <v>40</v>
      </c>
      <c r="Q25" s="17"/>
      <c r="R25" s="18">
        <f>IF(Q25=0,40,RANK(Q25,Q$4:Q$52,1))</f>
        <v>40</v>
      </c>
      <c r="S25" s="19">
        <f>IF(R25=1,0,R25)</f>
        <v>40</v>
      </c>
      <c r="T25" s="17">
        <v>0.019594907407407405</v>
      </c>
      <c r="U25" s="18">
        <f>IF(T25=0,40,RANK(T25,T$4:T$56,1))</f>
        <v>2</v>
      </c>
      <c r="V25" s="19">
        <f>IF(U25=1,0,U25)</f>
        <v>2</v>
      </c>
      <c r="W25" s="17"/>
      <c r="X25" s="18">
        <f>IF(W25=0,40,RANK(W25,W$4:W$52,1))</f>
        <v>40</v>
      </c>
      <c r="Y25" s="19">
        <f>IF(X25=1,0,X25)</f>
        <v>40</v>
      </c>
      <c r="Z25" s="17"/>
      <c r="AA25" s="18">
        <f>IF(Z25=0,40,RANK(Z25,Z$4:Z$52,1))</f>
        <v>40</v>
      </c>
      <c r="AB25" s="19">
        <f>IF(AA25=1,0,AA25)</f>
        <v>40</v>
      </c>
      <c r="AC25" s="17"/>
      <c r="AD25" s="18">
        <f>IF(AC25=0,40,RANK(AC25,AC$4:AC$52,1))</f>
        <v>40</v>
      </c>
      <c r="AE25" s="19">
        <f>IF(AD25=1,0,AD25)</f>
        <v>40</v>
      </c>
      <c r="AF25" s="17"/>
      <c r="AG25" s="18">
        <f>IF(AF25=0,40,RANK(AF25,AF$4:AF$52,1))</f>
        <v>40</v>
      </c>
      <c r="AH25" s="19">
        <f>IF(AG25=1,0,AG25)</f>
        <v>40</v>
      </c>
      <c r="AI25" s="17"/>
      <c r="AJ25" s="18">
        <f>IF(AI25=0,40,RANK(AI25,AI$4:AI$52,1))</f>
        <v>40</v>
      </c>
      <c r="AK25" s="19">
        <f>IF(AJ25=1,0,AJ25)</f>
        <v>40</v>
      </c>
      <c r="AL25" s="21"/>
      <c r="AM25" s="29">
        <f>G25</f>
        <v>4</v>
      </c>
      <c r="AN25" s="29">
        <f>J25</f>
        <v>40</v>
      </c>
      <c r="AO25" s="29">
        <f>M25</f>
        <v>40</v>
      </c>
      <c r="AP25" s="29">
        <f>P25</f>
        <v>40</v>
      </c>
      <c r="AQ25" s="29">
        <f>S25</f>
        <v>40</v>
      </c>
      <c r="AR25" s="29">
        <f>V25</f>
        <v>2</v>
      </c>
      <c r="AS25" s="29">
        <f>Y25</f>
        <v>40</v>
      </c>
      <c r="AT25" s="29">
        <f>AB25</f>
        <v>40</v>
      </c>
      <c r="AU25" s="29">
        <f>AE25</f>
        <v>40</v>
      </c>
      <c r="AV25" s="29">
        <f>AH25</f>
        <v>40</v>
      </c>
      <c r="AW25" s="29">
        <f>AK25</f>
        <v>40</v>
      </c>
    </row>
    <row r="26" spans="1:49" s="33" customFormat="1" ht="12.75" customHeight="1">
      <c r="A26" s="34"/>
      <c r="B26" s="39" t="s">
        <v>38</v>
      </c>
      <c r="C26" s="65">
        <f>SUM(SMALL(AM26:AW26,1),SMALL(AM26:AW26,2),SMALL(AM26:AW26,3),SMALL(AM26:AW26,4),SMALL(AM26:AW26,5))</f>
        <v>134</v>
      </c>
      <c r="D26" s="60">
        <v>3</v>
      </c>
      <c r="E26" s="36">
        <v>0.07194444444444444</v>
      </c>
      <c r="F26" s="18">
        <f>IF(E26=0,40,RANK(E26,E$4:E$52,1))</f>
        <v>7</v>
      </c>
      <c r="G26" s="38">
        <f>IF(F26=1,0,F26)</f>
        <v>7</v>
      </c>
      <c r="H26" s="36">
        <v>0.025451388888888888</v>
      </c>
      <c r="I26" s="18">
        <f>IF(H26=0,40,RANK(H26,H$4:H$52,1))</f>
        <v>7</v>
      </c>
      <c r="J26" s="38">
        <f>IF(I26=1,0,I26)</f>
        <v>7</v>
      </c>
      <c r="K26" s="36"/>
      <c r="L26" s="18">
        <f>IF(K26=0,40,RANK(K26,K$4:K$52,1))</f>
        <v>40</v>
      </c>
      <c r="M26" s="38">
        <f>IF(L26=1,0,L26)</f>
        <v>40</v>
      </c>
      <c r="N26" s="36"/>
      <c r="O26" s="18">
        <f>IF(N26=0,40,RANK(N26,N$4:N$52,1))</f>
        <v>40</v>
      </c>
      <c r="P26" s="38">
        <f>IF(O26=1,0,O26)</f>
        <v>40</v>
      </c>
      <c r="Q26" s="36"/>
      <c r="R26" s="37">
        <f>IF(Q26=0,40,RANK(Q26,Q$4:Q$52,1))</f>
        <v>40</v>
      </c>
      <c r="S26" s="38">
        <f>IF(R26=1,0,R26)</f>
        <v>40</v>
      </c>
      <c r="T26" s="36"/>
      <c r="U26" s="18">
        <f>IF(T26=0,40,RANK(T26,T$4:T$56,1))</f>
        <v>40</v>
      </c>
      <c r="V26" s="38">
        <f>IF(U26=1,0,U26)</f>
        <v>40</v>
      </c>
      <c r="W26" s="36"/>
      <c r="X26" s="18">
        <f>IF(W26=0,40,RANK(W26,W$4:W$52,1))</f>
        <v>40</v>
      </c>
      <c r="Y26" s="38">
        <f>IF(X26=1,0,X26)</f>
        <v>40</v>
      </c>
      <c r="Z26" s="17"/>
      <c r="AA26" s="18">
        <f>IF(Z26=0,40,RANK(Z26,Z$4:Z$52,1))</f>
        <v>40</v>
      </c>
      <c r="AB26" s="38">
        <f>IF(AA26=1,0,AA26)</f>
        <v>40</v>
      </c>
      <c r="AC26" s="17"/>
      <c r="AD26" s="18">
        <f>IF(AC26=0,40,RANK(AC26,AC$4:AC$52,1))</f>
        <v>40</v>
      </c>
      <c r="AE26" s="38">
        <f>IF(AD26=1,0,AD26)</f>
        <v>40</v>
      </c>
      <c r="AF26" s="36"/>
      <c r="AG26" s="18">
        <f>IF(AF26=0,40,RANK(AF26,AF$4:AF$52,1))</f>
        <v>40</v>
      </c>
      <c r="AH26" s="38">
        <f>IF(AG26=1,0,AG26)</f>
        <v>40</v>
      </c>
      <c r="AI26" s="36"/>
      <c r="AJ26" s="18">
        <f>IF(AI26=0,40,RANK(AI26,AI$4:AI$52,1))</f>
        <v>40</v>
      </c>
      <c r="AK26" s="38">
        <f>IF(AJ26=1,0,AJ26)</f>
        <v>40</v>
      </c>
      <c r="AL26" s="31"/>
      <c r="AM26" s="32">
        <f>G26</f>
        <v>7</v>
      </c>
      <c r="AN26" s="32">
        <f>J26</f>
        <v>7</v>
      </c>
      <c r="AO26" s="32">
        <f>M26</f>
        <v>40</v>
      </c>
      <c r="AP26" s="32">
        <f>P26</f>
        <v>40</v>
      </c>
      <c r="AQ26" s="32">
        <f>S26</f>
        <v>40</v>
      </c>
      <c r="AR26" s="32">
        <f>V26</f>
        <v>40</v>
      </c>
      <c r="AS26" s="32">
        <f>Y26</f>
        <v>40</v>
      </c>
      <c r="AT26" s="32">
        <f>AB26</f>
        <v>40</v>
      </c>
      <c r="AU26" s="32">
        <f>AE26</f>
        <v>40</v>
      </c>
      <c r="AV26" s="32">
        <f>AH26</f>
        <v>40</v>
      </c>
      <c r="AW26" s="32">
        <f>AK26</f>
        <v>40</v>
      </c>
    </row>
    <row r="27" spans="1:49" ht="12.75" customHeight="1">
      <c r="A27" s="15"/>
      <c r="B27" s="16" t="s">
        <v>18</v>
      </c>
      <c r="C27" s="65">
        <f>SUM(SMALL(AM27:AW27,1),SMALL(AM27:AW27,2),SMALL(AM27:AW27,3),SMALL(AM27:AW27,4),SMALL(AM27:AW27,5))</f>
        <v>137</v>
      </c>
      <c r="D27" s="59">
        <v>3</v>
      </c>
      <c r="E27" s="17">
        <v>0.07228009259259259</v>
      </c>
      <c r="F27" s="18">
        <f>IF(E27=0,40,RANK(E27,E$4:E$52,1))</f>
        <v>8</v>
      </c>
      <c r="G27" s="19">
        <f>IF(F27=1,0,F27)</f>
        <v>8</v>
      </c>
      <c r="H27" s="17">
        <v>0.026516203703703698</v>
      </c>
      <c r="I27" s="18">
        <f>IF(H27=0,40,RANK(H27,H$4:H$52,1))</f>
        <v>9</v>
      </c>
      <c r="J27" s="19">
        <f>IF(I27=1,0,I27)</f>
        <v>9</v>
      </c>
      <c r="K27" s="17"/>
      <c r="L27" s="18">
        <f>IF(K27=0,40,RANK(K27,K$4:K$52,1))</f>
        <v>40</v>
      </c>
      <c r="M27" s="19">
        <f>IF(L27=1,0,L27)</f>
        <v>40</v>
      </c>
      <c r="N27" s="17"/>
      <c r="O27" s="18">
        <f>IF(N27=0,40,RANK(N27,N$4:N$52,1))</f>
        <v>40</v>
      </c>
      <c r="P27" s="19">
        <f>IF(O27=1,0,O27)</f>
        <v>40</v>
      </c>
      <c r="Q27" s="17"/>
      <c r="R27" s="18">
        <f>IF(Q27=0,40,RANK(Q27,Q$4:Q$52,1))</f>
        <v>40</v>
      </c>
      <c r="S27" s="19">
        <f>IF(R27=1,0,R27)</f>
        <v>40</v>
      </c>
      <c r="T27" s="17"/>
      <c r="U27" s="18">
        <f>IF(T27=0,40,RANK(T27,T$4:T$56,1))</f>
        <v>40</v>
      </c>
      <c r="V27" s="19">
        <f>IF(U27=1,0,U27)</f>
        <v>40</v>
      </c>
      <c r="W27" s="17"/>
      <c r="X27" s="18">
        <f>IF(W27=0,40,RANK(W27,W$4:W$52,1))</f>
        <v>40</v>
      </c>
      <c r="Y27" s="19">
        <f>IF(X27=1,0,X27)</f>
        <v>40</v>
      </c>
      <c r="Z27" s="17"/>
      <c r="AA27" s="18">
        <f>IF(Z27=0,40,RANK(Z27,Z$4:Z$52,1))</f>
        <v>40</v>
      </c>
      <c r="AB27" s="19">
        <f>IF(AA27=1,0,AA27)</f>
        <v>40</v>
      </c>
      <c r="AC27" s="17"/>
      <c r="AD27" s="18">
        <f>IF(AC27=0,40,RANK(AC27,AC$4:AC$52,1))</f>
        <v>40</v>
      </c>
      <c r="AE27" s="19">
        <f>IF(AD27=1,0,AD27)</f>
        <v>40</v>
      </c>
      <c r="AF27" s="17"/>
      <c r="AG27" s="18">
        <f>IF(AF27=0,40,RANK(AF27,AF$4:AF$52,1))</f>
        <v>40</v>
      </c>
      <c r="AH27" s="19">
        <f>IF(AG27=1,0,AG27)</f>
        <v>40</v>
      </c>
      <c r="AI27" s="20"/>
      <c r="AJ27" s="18">
        <f>IF(AI27=0,40,RANK(AI27,AI$4:AI$52,1))</f>
        <v>40</v>
      </c>
      <c r="AK27" s="19">
        <f>IF(AJ27=1,0,AJ27)</f>
        <v>40</v>
      </c>
      <c r="AL27" s="21"/>
      <c r="AM27" s="29">
        <f>G27</f>
        <v>8</v>
      </c>
      <c r="AN27" s="29">
        <f>J27</f>
        <v>9</v>
      </c>
      <c r="AO27" s="29">
        <f>M27</f>
        <v>40</v>
      </c>
      <c r="AP27" s="29">
        <f>P27</f>
        <v>40</v>
      </c>
      <c r="AQ27" s="29">
        <f>S27</f>
        <v>40</v>
      </c>
      <c r="AR27" s="29">
        <f>V27</f>
        <v>40</v>
      </c>
      <c r="AS27" s="29">
        <f>Y27</f>
        <v>40</v>
      </c>
      <c r="AT27" s="29">
        <f>AB27</f>
        <v>40</v>
      </c>
      <c r="AU27" s="29">
        <f>AE27</f>
        <v>40</v>
      </c>
      <c r="AV27" s="29">
        <f>AH27</f>
        <v>40</v>
      </c>
      <c r="AW27" s="29">
        <f>AK27</f>
        <v>40</v>
      </c>
    </row>
    <row r="28" spans="1:49" ht="12.75" customHeight="1">
      <c r="A28" s="15"/>
      <c r="B28" s="39" t="s">
        <v>48</v>
      </c>
      <c r="C28" s="65">
        <f>SUM(SMALL(AM28:AW28,1),SMALL(AM28:AW28,2),SMALL(AM28:AW28,3),SMALL(AM28:AW28,4),SMALL(AM28:AW28,5))</f>
        <v>141</v>
      </c>
      <c r="D28" s="59">
        <v>3</v>
      </c>
      <c r="E28" s="42">
        <v>0.07945601851851852</v>
      </c>
      <c r="F28" s="18">
        <f>IF(E28=0,40,RANK(E28,E$4:E$52,1))</f>
        <v>13</v>
      </c>
      <c r="G28" s="19">
        <f>IF(F28=1,0,F28)</f>
        <v>13</v>
      </c>
      <c r="H28" s="17"/>
      <c r="I28" s="18">
        <f>IF(H28=0,40,RANK(H28,H$4:H$52,1))</f>
        <v>40</v>
      </c>
      <c r="J28" s="19">
        <f>IF(I28=1,0,I28)</f>
        <v>40</v>
      </c>
      <c r="K28" s="17"/>
      <c r="L28" s="18">
        <f>IF(K28=0,40,RANK(K28,K$4:K$52,1))</f>
        <v>40</v>
      </c>
      <c r="M28" s="19">
        <f>IF(L28=1,0,L28)</f>
        <v>40</v>
      </c>
      <c r="N28" s="17"/>
      <c r="O28" s="18">
        <f>IF(N28=0,40,RANK(N28,N$4:N$52,1))</f>
        <v>40</v>
      </c>
      <c r="P28" s="19">
        <f>IF(O28=1,0,O28)</f>
        <v>40</v>
      </c>
      <c r="Q28" s="17"/>
      <c r="R28" s="18">
        <f>IF(Q28=0,40,RANK(Q28,Q$4:Q$52,1))</f>
        <v>40</v>
      </c>
      <c r="S28" s="19">
        <f>IF(R28=1,0,R28)</f>
        <v>40</v>
      </c>
      <c r="T28" s="17">
        <v>0.02280092592592593</v>
      </c>
      <c r="U28" s="18">
        <f>IF(T28=0,40,RANK(T28,T$4:T$56,1))</f>
        <v>8</v>
      </c>
      <c r="V28" s="19">
        <f>IF(U28=1,0,U28)</f>
        <v>8</v>
      </c>
      <c r="W28" s="17"/>
      <c r="X28" s="18">
        <f>IF(W28=0,40,RANK(W28,W$4:W$52,1))</f>
        <v>40</v>
      </c>
      <c r="Y28" s="19">
        <f>IF(X28=1,0,X28)</f>
        <v>40</v>
      </c>
      <c r="Z28" s="17"/>
      <c r="AA28" s="18">
        <f>IF(Z28=0,40,RANK(Z28,Z$4:Z$52,1))</f>
        <v>40</v>
      </c>
      <c r="AB28" s="19">
        <f>IF(AA28=1,0,AA28)</f>
        <v>40</v>
      </c>
      <c r="AC28" s="17"/>
      <c r="AD28" s="18">
        <f>IF(AC28=0,40,RANK(AC28,AC$4:AC$52,1))</f>
        <v>40</v>
      </c>
      <c r="AE28" s="19">
        <f>IF(AD28=1,0,AD28)</f>
        <v>40</v>
      </c>
      <c r="AF28" s="17"/>
      <c r="AG28" s="18">
        <f>IF(AF28=0,40,RANK(AF28,AF$4:AF$52,1))</f>
        <v>40</v>
      </c>
      <c r="AH28" s="19">
        <f>IF(AG28=1,0,AG28)</f>
        <v>40</v>
      </c>
      <c r="AI28" s="17"/>
      <c r="AJ28" s="18">
        <f>IF(AI28=0,40,RANK(AI28,AI$4:AI$52,1))</f>
        <v>40</v>
      </c>
      <c r="AK28" s="19">
        <f>IF(AJ28=1,0,AJ28)</f>
        <v>40</v>
      </c>
      <c r="AL28" s="21"/>
      <c r="AM28" s="29">
        <f>G28</f>
        <v>13</v>
      </c>
      <c r="AN28" s="29">
        <f>J28</f>
        <v>40</v>
      </c>
      <c r="AO28" s="29">
        <f>M28</f>
        <v>40</v>
      </c>
      <c r="AP28" s="29">
        <f>P28</f>
        <v>40</v>
      </c>
      <c r="AQ28" s="29">
        <f>S28</f>
        <v>40</v>
      </c>
      <c r="AR28" s="29">
        <f>V28</f>
        <v>8</v>
      </c>
      <c r="AS28" s="29">
        <f>Y28</f>
        <v>40</v>
      </c>
      <c r="AT28" s="29">
        <f>AB28</f>
        <v>40</v>
      </c>
      <c r="AU28" s="29">
        <f>AE28</f>
        <v>40</v>
      </c>
      <c r="AV28" s="29">
        <f>AH28</f>
        <v>40</v>
      </c>
      <c r="AW28" s="29">
        <f>AK28</f>
        <v>40</v>
      </c>
    </row>
    <row r="29" spans="1:49" ht="12.75" customHeight="1">
      <c r="A29" s="15"/>
      <c r="B29" s="16" t="s">
        <v>21</v>
      </c>
      <c r="C29" s="65">
        <f>SUM(SMALL(AM29:AW29,1),SMALL(AM29:AW29,2),SMALL(AM29:AW29,3),SMALL(AM29:AW29,4),SMALL(AM29:AW29,5))</f>
        <v>145</v>
      </c>
      <c r="D29" s="59">
        <v>0</v>
      </c>
      <c r="E29" s="17">
        <v>0.07903935185185186</v>
      </c>
      <c r="F29" s="18">
        <f>IF(E29=0,40,RANK(E29,E$4:E$52,1))</f>
        <v>12</v>
      </c>
      <c r="G29" s="19">
        <f>IF(F29=1,0,F29)</f>
        <v>12</v>
      </c>
      <c r="H29" s="17"/>
      <c r="I29" s="18">
        <f>IF(H29=0,40,RANK(H29,H$4:H$52,1))</f>
        <v>40</v>
      </c>
      <c r="J29" s="19">
        <f>IF(I29=1,0,I29)</f>
        <v>40</v>
      </c>
      <c r="K29" s="20"/>
      <c r="L29" s="18">
        <f>IF(K29=0,40,RANK(K29,K$4:K$52,1))</f>
        <v>40</v>
      </c>
      <c r="M29" s="19">
        <f>IF(L29=1,0,L29)</f>
        <v>40</v>
      </c>
      <c r="N29" s="17"/>
      <c r="O29" s="18">
        <f>IF(N29=0,40,RANK(N29,N$4:N$52,1))</f>
        <v>40</v>
      </c>
      <c r="P29" s="19">
        <f>IF(O29=1,0,O29)</f>
        <v>40</v>
      </c>
      <c r="Q29" s="17"/>
      <c r="R29" s="18">
        <f>IF(Q29=0,40,RANK(Q29,Q$4:Q$52,1))</f>
        <v>40</v>
      </c>
      <c r="S29" s="19">
        <f>IF(R29=1,0,R29)</f>
        <v>40</v>
      </c>
      <c r="T29" s="17"/>
      <c r="U29" s="18">
        <f>IF(T29=0,40,RANK(T29,T$4:T$56,1))</f>
        <v>40</v>
      </c>
      <c r="V29" s="19">
        <f>IF(U29=1,0,U29)</f>
        <v>40</v>
      </c>
      <c r="W29" s="17"/>
      <c r="X29" s="18">
        <f>IF(W29=0,40,RANK(W29,W$4:W$52,1))</f>
        <v>40</v>
      </c>
      <c r="Y29" s="19">
        <f>IF(X29=1,0,X29)</f>
        <v>40</v>
      </c>
      <c r="Z29" s="17"/>
      <c r="AA29" s="18">
        <f>IF(Z29=0,40,RANK(Z29,Z$4:Z$52,1))</f>
        <v>40</v>
      </c>
      <c r="AB29" s="19">
        <f>IF(AA29=1,0,AA29)</f>
        <v>40</v>
      </c>
      <c r="AC29" s="17">
        <v>0.052812500000000005</v>
      </c>
      <c r="AD29" s="18">
        <f>IF(AC29=0,40,RANK(AC29,AC$4:AC$52,1))</f>
        <v>13</v>
      </c>
      <c r="AE29" s="19">
        <f>IF(AD29=1,0,AD29)</f>
        <v>13</v>
      </c>
      <c r="AF29" s="17"/>
      <c r="AG29" s="18">
        <f>IF(AF29=0,40,RANK(AF29,AF$4:AF$52,1))</f>
        <v>40</v>
      </c>
      <c r="AH29" s="19">
        <f>IF(AG29=1,0,AG29)</f>
        <v>40</v>
      </c>
      <c r="AI29" s="17"/>
      <c r="AJ29" s="18">
        <f>IF(AI29=0,40,RANK(AI29,AI$4:AI$52,1))</f>
        <v>40</v>
      </c>
      <c r="AK29" s="19">
        <f>IF(AJ29=1,0,AJ29)</f>
        <v>40</v>
      </c>
      <c r="AL29" s="21"/>
      <c r="AM29" s="29">
        <f>G29</f>
        <v>12</v>
      </c>
      <c r="AN29" s="29">
        <f>J29</f>
        <v>40</v>
      </c>
      <c r="AO29" s="29">
        <f>M29</f>
        <v>40</v>
      </c>
      <c r="AP29" s="29">
        <f>P29</f>
        <v>40</v>
      </c>
      <c r="AQ29" s="29">
        <f>S29</f>
        <v>40</v>
      </c>
      <c r="AR29" s="29">
        <f>V29</f>
        <v>40</v>
      </c>
      <c r="AS29" s="29">
        <f>Y29</f>
        <v>40</v>
      </c>
      <c r="AT29" s="29">
        <f>AB29</f>
        <v>40</v>
      </c>
      <c r="AU29" s="29">
        <f>AE29</f>
        <v>13</v>
      </c>
      <c r="AV29" s="29">
        <f>AH29</f>
        <v>40</v>
      </c>
      <c r="AW29" s="29">
        <f>AK29</f>
        <v>40</v>
      </c>
    </row>
    <row r="30" spans="1:49" ht="12.75" customHeight="1">
      <c r="A30" s="15"/>
      <c r="B30" s="16" t="s">
        <v>17</v>
      </c>
      <c r="C30" s="65">
        <f>SUM(SMALL(AM30:AW30,1),SMALL(AM30:AW30,2),SMALL(AM30:AW30,3),SMALL(AM30:AW30,4),SMALL(AM30:AW30,5))</f>
        <v>145</v>
      </c>
      <c r="D30" s="59">
        <v>0</v>
      </c>
      <c r="E30" s="17"/>
      <c r="F30" s="18">
        <f>IF(E30=0,40,RANK(E30,E$4:E$52,1))</f>
        <v>40</v>
      </c>
      <c r="G30" s="19">
        <f>IF(F30=1,0,F30)</f>
        <v>40</v>
      </c>
      <c r="H30" s="17">
        <v>0.02922453703703704</v>
      </c>
      <c r="I30" s="18">
        <f>IF(H30=0,40,RANK(H30,H$4:H$52,1))</f>
        <v>13</v>
      </c>
      <c r="J30" s="19">
        <f>IF(I30=1,0,I30)</f>
        <v>13</v>
      </c>
      <c r="K30" s="17"/>
      <c r="L30" s="18">
        <f>IF(K30=0,40,RANK(K30,K$4:K$52,1))</f>
        <v>40</v>
      </c>
      <c r="M30" s="19">
        <f>IF(L30=1,0,L30)</f>
        <v>40</v>
      </c>
      <c r="N30" s="17"/>
      <c r="O30" s="18">
        <f>IF(N30=0,40,RANK(N30,N$4:N$52,1))</f>
        <v>40</v>
      </c>
      <c r="P30" s="19">
        <f>IF(O30=1,0,O30)</f>
        <v>40</v>
      </c>
      <c r="Q30" s="17"/>
      <c r="R30" s="18">
        <f>IF(Q30=0,40,RANK(Q30,Q$4:Q$52,1))</f>
        <v>40</v>
      </c>
      <c r="S30" s="19">
        <f>IF(R30=1,0,R30)</f>
        <v>40</v>
      </c>
      <c r="T30" s="17"/>
      <c r="U30" s="18">
        <f>IF(T30=0,40,RANK(T30,T$4:T$56,1))</f>
        <v>40</v>
      </c>
      <c r="V30" s="19">
        <f>IF(U30=1,0,U30)</f>
        <v>40</v>
      </c>
      <c r="W30" s="17"/>
      <c r="X30" s="18">
        <f>IF(W30=0,40,RANK(W30,W$4:W$52,1))</f>
        <v>40</v>
      </c>
      <c r="Y30" s="19">
        <f>IF(X30=1,0,X30)</f>
        <v>40</v>
      </c>
      <c r="Z30" s="17"/>
      <c r="AA30" s="18">
        <f>IF(Z30=0,40,RANK(Z30,Z$4:Z$52,1))</f>
        <v>40</v>
      </c>
      <c r="AB30" s="19">
        <f>IF(AA30=1,0,AA30)</f>
        <v>40</v>
      </c>
      <c r="AC30" s="17">
        <v>0.052222222222222225</v>
      </c>
      <c r="AD30" s="18">
        <f>IF(AC30=0,40,RANK(AC30,AC$4:AC$52,1))</f>
        <v>12</v>
      </c>
      <c r="AE30" s="19">
        <f>IF(AD30=1,0,AD30)</f>
        <v>12</v>
      </c>
      <c r="AF30" s="17"/>
      <c r="AG30" s="18">
        <f>IF(AF30=0,40,RANK(AF30,AF$4:AF$52,1))</f>
        <v>40</v>
      </c>
      <c r="AH30" s="19">
        <f>IF(AG30=1,0,AG30)</f>
        <v>40</v>
      </c>
      <c r="AI30" s="17"/>
      <c r="AJ30" s="18">
        <f>IF(AI30=0,40,RANK(AI30,AI$4:AI$52,1))</f>
        <v>40</v>
      </c>
      <c r="AK30" s="19">
        <f>IF(AJ30=1,0,AJ30)</f>
        <v>40</v>
      </c>
      <c r="AL30" s="21"/>
      <c r="AM30" s="29">
        <f>G30</f>
        <v>40</v>
      </c>
      <c r="AN30" s="29">
        <f>J30</f>
        <v>13</v>
      </c>
      <c r="AO30" s="29">
        <f>M30</f>
        <v>40</v>
      </c>
      <c r="AP30" s="29">
        <f>P30</f>
        <v>40</v>
      </c>
      <c r="AQ30" s="29">
        <f>S30</f>
        <v>40</v>
      </c>
      <c r="AR30" s="29">
        <f>V30</f>
        <v>40</v>
      </c>
      <c r="AS30" s="29">
        <f>Y30</f>
        <v>40</v>
      </c>
      <c r="AT30" s="29">
        <f>AB30</f>
        <v>40</v>
      </c>
      <c r="AU30" s="29">
        <f>AE30</f>
        <v>12</v>
      </c>
      <c r="AV30" s="29">
        <f>AH30</f>
        <v>40</v>
      </c>
      <c r="AW30" s="29">
        <f>AK30</f>
        <v>40</v>
      </c>
    </row>
    <row r="31" spans="1:49" ht="12.75" customHeight="1">
      <c r="A31" s="48"/>
      <c r="B31" s="49" t="s">
        <v>63</v>
      </c>
      <c r="C31" s="65">
        <f>SUM(SMALL(AM31:AW31,1),SMALL(AM31:AW31,2),SMALL(AM31:AW31,3),SMALL(AM31:AW31,4),SMALL(AM31:AW31,5))</f>
        <v>163</v>
      </c>
      <c r="D31" s="60">
        <v>0</v>
      </c>
      <c r="E31" s="50"/>
      <c r="F31" s="37">
        <f>IF(E31=0,40,RANK(E31,E$4:E$52,1))</f>
        <v>40</v>
      </c>
      <c r="G31" s="38">
        <f>IF(F31=1,0,F31)</f>
        <v>40</v>
      </c>
      <c r="H31" s="50"/>
      <c r="I31" s="37">
        <f>IF(H31=0,40,RANK(H31,H$4:H$52,1))</f>
        <v>40</v>
      </c>
      <c r="J31" s="38">
        <f>IF(I31=1,0,I31)</f>
        <v>40</v>
      </c>
      <c r="K31" s="51"/>
      <c r="L31" s="37">
        <f>IF(K31=0,40,RANK(K31,K$4:K$52,1))</f>
        <v>40</v>
      </c>
      <c r="M31" s="38">
        <f>IF(L31=1,0,L31)</f>
        <v>40</v>
      </c>
      <c r="N31" s="55"/>
      <c r="O31" s="37">
        <f>IF(N31=0,40,RANK(N31,N$4:N$52,1))</f>
        <v>40</v>
      </c>
      <c r="P31" s="38">
        <f>IF(O31=1,0,O31)</f>
        <v>40</v>
      </c>
      <c r="Q31" s="51"/>
      <c r="R31" s="37">
        <f>IF(Q31=0,40,RANK(Q31,Q$4:Q$52,1))</f>
        <v>40</v>
      </c>
      <c r="S31" s="38">
        <f>IF(R31=1,0,R31)</f>
        <v>40</v>
      </c>
      <c r="T31" s="50"/>
      <c r="U31" s="37">
        <f>IF(T31=0,40,RANK(T31,T$4:T$56,1))</f>
        <v>40</v>
      </c>
      <c r="V31" s="38">
        <f>IF(U31=1,0,U31)</f>
        <v>40</v>
      </c>
      <c r="W31" s="50"/>
      <c r="X31" s="37">
        <f>IF(W31=0,40,RANK(W31,W$4:W$52,1))</f>
        <v>40</v>
      </c>
      <c r="Y31" s="38">
        <f>IF(X31=1,0,X31)</f>
        <v>40</v>
      </c>
      <c r="Z31" s="36"/>
      <c r="AA31" s="37">
        <f>IF(Z31=0,40,RANK(Z31,Z$4:Z$52,1))</f>
        <v>40</v>
      </c>
      <c r="AB31" s="38">
        <f>IF(AA31=1,0,AA31)</f>
        <v>40</v>
      </c>
      <c r="AC31" s="36">
        <v>0.042164351851851856</v>
      </c>
      <c r="AD31" s="37">
        <f>IF(AC31=0,40,RANK(AC31,AC$4:AC$52,1))</f>
        <v>3</v>
      </c>
      <c r="AE31" s="38">
        <f>IF(AD31=1,0,AD31)</f>
        <v>3</v>
      </c>
      <c r="AF31" s="51"/>
      <c r="AG31" s="37">
        <f>IF(AF31=0,40,RANK(AF31,AF$4:AF$52,1))</f>
        <v>40</v>
      </c>
      <c r="AH31" s="38">
        <f>IF(AG31=1,0,AG31)</f>
        <v>40</v>
      </c>
      <c r="AI31" s="51"/>
      <c r="AJ31" s="37">
        <f>IF(AI31=0,40,RANK(AI31,AI$4:AI$52,1))</f>
        <v>40</v>
      </c>
      <c r="AK31" s="26">
        <f>IF(AJ31=1,0,AJ31)</f>
        <v>40</v>
      </c>
      <c r="AL31" s="21"/>
      <c r="AM31" s="29">
        <f>G31</f>
        <v>40</v>
      </c>
      <c r="AN31" s="29">
        <f>J31</f>
        <v>40</v>
      </c>
      <c r="AO31" s="29">
        <f>M31</f>
        <v>40</v>
      </c>
      <c r="AP31" s="29">
        <f>P31</f>
        <v>40</v>
      </c>
      <c r="AQ31" s="29">
        <f>S31</f>
        <v>40</v>
      </c>
      <c r="AR31" s="29">
        <f>V31</f>
        <v>40</v>
      </c>
      <c r="AS31" s="29">
        <f>Y31</f>
        <v>40</v>
      </c>
      <c r="AT31" s="29">
        <f>AB31</f>
        <v>40</v>
      </c>
      <c r="AU31" s="29">
        <f>AE31</f>
        <v>3</v>
      </c>
      <c r="AV31" s="29">
        <f>AH31</f>
        <v>40</v>
      </c>
      <c r="AW31" s="29">
        <f>AK31</f>
        <v>40</v>
      </c>
    </row>
    <row r="32" spans="1:49" ht="12.75" customHeight="1">
      <c r="A32" s="15"/>
      <c r="B32" s="16" t="s">
        <v>53</v>
      </c>
      <c r="C32" s="65">
        <f>SUM(SMALL(AM32:AW32,1),SMALL(AM32:AW32,2),SMALL(AM32:AW32,3),SMALL(AM32:AW32,4),SMALL(AM32:AW32,5))</f>
        <v>168</v>
      </c>
      <c r="D32" s="59">
        <v>3</v>
      </c>
      <c r="E32" s="17"/>
      <c r="F32" s="18">
        <f>IF(E32=0,40,RANK(E32,E$4:E$52,1))</f>
        <v>40</v>
      </c>
      <c r="G32" s="19">
        <f>IF(F32=1,0,F32)</f>
        <v>40</v>
      </c>
      <c r="H32" s="17">
        <v>0.02597222222222222</v>
      </c>
      <c r="I32" s="18">
        <f>IF(H32=0,40,RANK(H32,H$4:H$52,1))</f>
        <v>8</v>
      </c>
      <c r="J32" s="19">
        <f>IF(I32=1,0,I32)</f>
        <v>8</v>
      </c>
      <c r="K32" s="17"/>
      <c r="L32" s="18">
        <f>IF(K32=0,40,RANK(K32,K$4:K$52,1))</f>
        <v>40</v>
      </c>
      <c r="M32" s="19">
        <f>IF(L32=1,0,L32)</f>
        <v>40</v>
      </c>
      <c r="N32" s="17"/>
      <c r="O32" s="18">
        <f>IF(N32=0,40,RANK(N32,N$4:N$52,1))</f>
        <v>40</v>
      </c>
      <c r="P32" s="19">
        <f>IF(O32=1,0,O32)</f>
        <v>40</v>
      </c>
      <c r="Q32" s="17"/>
      <c r="R32" s="18">
        <f>IF(Q32=0,40,RANK(Q32,Q$4:Q$52,1))</f>
        <v>40</v>
      </c>
      <c r="S32" s="19">
        <f>IF(R32=1,0,R32)</f>
        <v>40</v>
      </c>
      <c r="T32" s="17"/>
      <c r="U32" s="18">
        <f>IF(T32=0,40,RANK(T32,T$4:T$56,1))</f>
        <v>40</v>
      </c>
      <c r="V32" s="19">
        <f>IF(U32=1,0,U32)</f>
        <v>40</v>
      </c>
      <c r="W32" s="17"/>
      <c r="X32" s="18">
        <f>IF(W32=0,40,RANK(W32,W$4:W$52,1))</f>
        <v>40</v>
      </c>
      <c r="Y32" s="19">
        <f>IF(X32=1,0,X32)</f>
        <v>40</v>
      </c>
      <c r="Z32" s="17"/>
      <c r="AA32" s="18">
        <f>IF(Z32=0,40,RANK(Z32,Z$4:Z$52,1))</f>
        <v>40</v>
      </c>
      <c r="AB32" s="19">
        <f>IF(AA32=1,0,AA32)</f>
        <v>40</v>
      </c>
      <c r="AC32" s="17"/>
      <c r="AD32" s="18">
        <f>IF(AC32=0,40,RANK(AC32,AC$4:AC$52,1))</f>
        <v>40</v>
      </c>
      <c r="AE32" s="19">
        <f>IF(AD32=1,0,AD32)</f>
        <v>40</v>
      </c>
      <c r="AF32" s="17"/>
      <c r="AG32" s="18">
        <f>IF(AF32=0,40,RANK(AF32,AF$4:AF$52,1))</f>
        <v>40</v>
      </c>
      <c r="AH32" s="19">
        <f>IF(AG32=1,0,AG32)</f>
        <v>40</v>
      </c>
      <c r="AI32" s="17"/>
      <c r="AJ32" s="18">
        <f>IF(AI32=0,40,RANK(AI32,AI$4:AI$52,1))</f>
        <v>40</v>
      </c>
      <c r="AK32" s="19">
        <f>IF(AJ32=1,0,AJ32)</f>
        <v>40</v>
      </c>
      <c r="AL32" s="21"/>
      <c r="AM32" s="29">
        <f>G32</f>
        <v>40</v>
      </c>
      <c r="AN32" s="29">
        <f>J32</f>
        <v>8</v>
      </c>
      <c r="AO32" s="29">
        <f>M32</f>
        <v>40</v>
      </c>
      <c r="AP32" s="29">
        <f>P32</f>
        <v>40</v>
      </c>
      <c r="AQ32" s="29">
        <f>S32</f>
        <v>40</v>
      </c>
      <c r="AR32" s="29">
        <f>V32</f>
        <v>40</v>
      </c>
      <c r="AS32" s="29">
        <f>Y32</f>
        <v>40</v>
      </c>
      <c r="AT32" s="29">
        <f>AB32</f>
        <v>40</v>
      </c>
      <c r="AU32" s="29">
        <f>AE32</f>
        <v>40</v>
      </c>
      <c r="AV32" s="29">
        <f>AH32</f>
        <v>40</v>
      </c>
      <c r="AW32" s="29">
        <f>AK32</f>
        <v>40</v>
      </c>
    </row>
    <row r="33" spans="1:49" ht="12.75" customHeight="1">
      <c r="A33" s="48"/>
      <c r="B33" s="49" t="s">
        <v>64</v>
      </c>
      <c r="C33" s="65">
        <f>SUM(SMALL(AM33:AW33,1),SMALL(AM33:AW33,2),SMALL(AM33:AW33,3),SMALL(AM33:AW33,4),SMALL(AM33:AW33,5))</f>
        <v>176</v>
      </c>
      <c r="D33" s="60">
        <v>0</v>
      </c>
      <c r="E33" s="50"/>
      <c r="F33" s="37">
        <f>IF(E33=0,40,RANK(E33,E$4:E$52,1))</f>
        <v>40</v>
      </c>
      <c r="G33" s="38">
        <f>IF(F33=1,0,F33)</f>
        <v>40</v>
      </c>
      <c r="H33" s="50"/>
      <c r="I33" s="37">
        <f>IF(H33=0,40,RANK(H33,H$4:H$52,1))</f>
        <v>40</v>
      </c>
      <c r="J33" s="38">
        <f>IF(I33=1,0,I33)</f>
        <v>40</v>
      </c>
      <c r="K33" s="51"/>
      <c r="L33" s="37">
        <f>IF(K33=0,40,RANK(K33,K$4:K$52,1))</f>
        <v>40</v>
      </c>
      <c r="M33" s="38">
        <f>IF(L33=1,0,L33)</f>
        <v>40</v>
      </c>
      <c r="N33" s="55"/>
      <c r="O33" s="37">
        <f>IF(N33=0,40,RANK(N33,N$4:N$52,1))</f>
        <v>40</v>
      </c>
      <c r="P33" s="38">
        <f>IF(O33=1,0,O33)</f>
        <v>40</v>
      </c>
      <c r="Q33" s="51"/>
      <c r="R33" s="37">
        <f>IF(Q33=0,40,RANK(Q33,Q$4:Q$52,1))</f>
        <v>40</v>
      </c>
      <c r="S33" s="38">
        <f>IF(R33=1,0,R33)</f>
        <v>40</v>
      </c>
      <c r="T33" s="50"/>
      <c r="U33" s="37">
        <f>IF(T33=0,40,RANK(T33,T$4:T$56,1))</f>
        <v>40</v>
      </c>
      <c r="V33" s="38">
        <f>IF(U33=1,0,U33)</f>
        <v>40</v>
      </c>
      <c r="W33" s="50"/>
      <c r="X33" s="37">
        <f>IF(W33=0,40,RANK(W33,W$4:W$52,1))</f>
        <v>40</v>
      </c>
      <c r="Y33" s="38">
        <f>IF(X33=1,0,X33)</f>
        <v>40</v>
      </c>
      <c r="Z33" s="36"/>
      <c r="AA33" s="37">
        <f>IF(Z33=0,40,RANK(Z33,Z$4:Z$52,1))</f>
        <v>40</v>
      </c>
      <c r="AB33" s="38">
        <f>IF(AA33=1,0,AA33)</f>
        <v>40</v>
      </c>
      <c r="AC33" s="36">
        <v>0.0556712962962963</v>
      </c>
      <c r="AD33" s="37">
        <f>IF(AC33=0,40,RANK(AC33,AC$4:AC$52,1))</f>
        <v>16</v>
      </c>
      <c r="AE33" s="38">
        <f>IF(AD33=1,0,AD33)</f>
        <v>16</v>
      </c>
      <c r="AF33" s="51"/>
      <c r="AG33" s="37">
        <f>IF(AF33=0,40,RANK(AF33,AF$4:AF$52,1))</f>
        <v>40</v>
      </c>
      <c r="AH33" s="38">
        <f>IF(AG33=1,0,AG33)</f>
        <v>40</v>
      </c>
      <c r="AI33" s="51"/>
      <c r="AJ33" s="37">
        <f>IF(AI33=0,40,RANK(AI33,AI$4:AI$52,1))</f>
        <v>40</v>
      </c>
      <c r="AK33" s="26">
        <f>IF(AJ33=1,0,AJ33)</f>
        <v>40</v>
      </c>
      <c r="AL33" s="21"/>
      <c r="AM33" s="29">
        <f>G33</f>
        <v>40</v>
      </c>
      <c r="AN33" s="29">
        <f>J33</f>
        <v>40</v>
      </c>
      <c r="AO33" s="29">
        <f>M33</f>
        <v>40</v>
      </c>
      <c r="AP33" s="29">
        <f>P33</f>
        <v>40</v>
      </c>
      <c r="AQ33" s="29">
        <f>S33</f>
        <v>40</v>
      </c>
      <c r="AR33" s="29">
        <f>V33</f>
        <v>40</v>
      </c>
      <c r="AS33" s="29">
        <f>Y33</f>
        <v>40</v>
      </c>
      <c r="AT33" s="29">
        <f>AB33</f>
        <v>40</v>
      </c>
      <c r="AU33" s="29">
        <f>AE33</f>
        <v>16</v>
      </c>
      <c r="AV33" s="29">
        <f>AH33</f>
        <v>40</v>
      </c>
      <c r="AW33" s="29">
        <f>AK33</f>
        <v>40</v>
      </c>
    </row>
    <row r="34" spans="1:49" ht="12.75" customHeight="1">
      <c r="A34" s="15"/>
      <c r="B34" s="16" t="s">
        <v>35</v>
      </c>
      <c r="C34" s="65">
        <f>SUM(SMALL(AM34:AW34,1),SMALL(AM34:AW34,2),SMALL(AM34:AW34,3),SMALL(AM34:AW34,4),SMALL(AM34:AW34,5))</f>
        <v>200</v>
      </c>
      <c r="D34" s="59">
        <v>3</v>
      </c>
      <c r="E34" s="17"/>
      <c r="F34" s="18">
        <f>IF(E34=0,40,RANK(E34,E$4:E$52,1))</f>
        <v>40</v>
      </c>
      <c r="G34" s="19">
        <f>IF(F34=1,0,F34)</f>
        <v>40</v>
      </c>
      <c r="H34" s="17"/>
      <c r="I34" s="18">
        <f>IF(H34=0,40,RANK(H34,H$4:H$52,1))</f>
        <v>40</v>
      </c>
      <c r="J34" s="19">
        <f>IF(I34=1,0,I34)</f>
        <v>40</v>
      </c>
      <c r="K34" s="17"/>
      <c r="L34" s="18">
        <f>IF(K34=0,40,RANK(K34,K$4:K$52,1))</f>
        <v>40</v>
      </c>
      <c r="M34" s="19">
        <f>IF(L34=1,0,L34)</f>
        <v>40</v>
      </c>
      <c r="N34" s="17"/>
      <c r="O34" s="18">
        <f>IF(N34=0,40,RANK(N34,N$4:N$52,1))</f>
        <v>40</v>
      </c>
      <c r="P34" s="19">
        <f>IF(O34=1,0,O34)</f>
        <v>40</v>
      </c>
      <c r="Q34" s="17"/>
      <c r="R34" s="45">
        <f>IF(Q34=0,40,RANK(Q34,Q$4:Q$52,1))</f>
        <v>40</v>
      </c>
      <c r="S34" s="46">
        <f>IF(R34=1,0,R34)</f>
        <v>40</v>
      </c>
      <c r="T34" s="47"/>
      <c r="U34" s="18">
        <f>IF(T34=0,40,RANK(T34,T$4:T$56,1))</f>
        <v>40</v>
      </c>
      <c r="V34" s="46">
        <f>IF(U34=1,0,U34)</f>
        <v>40</v>
      </c>
      <c r="W34" s="47"/>
      <c r="X34" s="18">
        <f>IF(W34=0,40,RANK(W34,W$4:W$52,1))</f>
        <v>40</v>
      </c>
      <c r="Y34" s="46">
        <f>IF(X34=1,0,X34)</f>
        <v>40</v>
      </c>
      <c r="Z34" s="47"/>
      <c r="AA34" s="18">
        <f>IF(Z34=0,40,RANK(Z34,Z$4:Z$52,1))</f>
        <v>40</v>
      </c>
      <c r="AB34" s="19">
        <f>IF(AA34=1,0,AA34)</f>
        <v>40</v>
      </c>
      <c r="AC34" s="17"/>
      <c r="AD34" s="18">
        <f>IF(AC34=0,40,RANK(AC34,AC$4:AC$52,1))</f>
        <v>40</v>
      </c>
      <c r="AE34" s="19">
        <f>IF(AD34=1,0,AD34)</f>
        <v>40</v>
      </c>
      <c r="AF34" s="17"/>
      <c r="AG34" s="18">
        <f>IF(AF34=0,40,RANK(AF34,AF$4:AF$52,1))</f>
        <v>40</v>
      </c>
      <c r="AH34" s="19">
        <f>IF(AG34=1,0,AG34)</f>
        <v>40</v>
      </c>
      <c r="AI34" s="17"/>
      <c r="AJ34" s="18">
        <f>IF(AI34=0,40,RANK(AI34,AI$4:AI$52,1))</f>
        <v>40</v>
      </c>
      <c r="AK34" s="19">
        <f>IF(AJ34=1,0,AJ34)</f>
        <v>40</v>
      </c>
      <c r="AL34" s="21"/>
      <c r="AM34" s="29">
        <f>G34</f>
        <v>40</v>
      </c>
      <c r="AN34" s="29">
        <f>J34</f>
        <v>40</v>
      </c>
      <c r="AO34" s="29">
        <f>M34</f>
        <v>40</v>
      </c>
      <c r="AP34" s="29">
        <f>P34</f>
        <v>40</v>
      </c>
      <c r="AQ34" s="29">
        <f>S34</f>
        <v>40</v>
      </c>
      <c r="AR34" s="29">
        <f>V34</f>
        <v>40</v>
      </c>
      <c r="AS34" s="29">
        <f>Y34</f>
        <v>40</v>
      </c>
      <c r="AT34" s="29">
        <f>AB34</f>
        <v>40</v>
      </c>
      <c r="AU34" s="29">
        <f>AE34</f>
        <v>40</v>
      </c>
      <c r="AV34" s="29">
        <f>AH34</f>
        <v>40</v>
      </c>
      <c r="AW34" s="29">
        <f>AK34</f>
        <v>40</v>
      </c>
    </row>
    <row r="42" spans="1:49" ht="12.75" customHeight="1">
      <c r="A42" s="22"/>
      <c r="B42" s="16"/>
      <c r="C42" s="66"/>
      <c r="D42" s="56"/>
      <c r="E42" s="43"/>
      <c r="F42" s="25"/>
      <c r="G42" s="26"/>
      <c r="H42" s="43"/>
      <c r="I42" s="25"/>
      <c r="J42" s="26"/>
      <c r="K42" s="24"/>
      <c r="L42" s="25"/>
      <c r="M42" s="26"/>
      <c r="N42" s="24"/>
      <c r="O42" s="25"/>
      <c r="P42" s="26"/>
      <c r="Q42" s="43"/>
      <c r="R42" s="25"/>
      <c r="S42" s="26"/>
      <c r="T42" s="43"/>
      <c r="U42" s="25"/>
      <c r="V42" s="26"/>
      <c r="W42" s="44"/>
      <c r="X42" s="25"/>
      <c r="Y42" s="26"/>
      <c r="Z42" s="17"/>
      <c r="AA42" s="25"/>
      <c r="AB42" s="26"/>
      <c r="AC42" s="17"/>
      <c r="AD42" s="25"/>
      <c r="AE42" s="26"/>
      <c r="AF42" s="24"/>
      <c r="AG42" s="25"/>
      <c r="AH42" s="26"/>
      <c r="AI42" s="24"/>
      <c r="AJ42" s="25"/>
      <c r="AK42" s="26"/>
      <c r="AL42" s="21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ht="12.75" customHeight="1">
      <c r="A43" s="22"/>
      <c r="B43" s="16"/>
      <c r="C43" s="66"/>
      <c r="D43" s="56"/>
      <c r="E43" s="43"/>
      <c r="F43" s="25"/>
      <c r="G43" s="26"/>
      <c r="H43" s="43"/>
      <c r="I43" s="25"/>
      <c r="J43" s="26"/>
      <c r="K43" s="24"/>
      <c r="L43" s="25"/>
      <c r="M43" s="26"/>
      <c r="N43" s="24"/>
      <c r="O43" s="25"/>
      <c r="P43" s="26"/>
      <c r="Q43" s="43"/>
      <c r="R43" s="25"/>
      <c r="S43" s="26"/>
      <c r="T43" s="43"/>
      <c r="U43" s="25"/>
      <c r="V43" s="26"/>
      <c r="W43" s="24"/>
      <c r="X43" s="25"/>
      <c r="Y43" s="26"/>
      <c r="Z43" s="17"/>
      <c r="AA43" s="25"/>
      <c r="AB43" s="26"/>
      <c r="AC43" s="17"/>
      <c r="AD43" s="25"/>
      <c r="AE43" s="26"/>
      <c r="AF43" s="24"/>
      <c r="AG43" s="25"/>
      <c r="AH43" s="26"/>
      <c r="AI43" s="24"/>
      <c r="AJ43" s="25"/>
      <c r="AK43" s="26"/>
      <c r="AL43" s="21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</sheetData>
  <sheetProtection/>
  <mergeCells count="33">
    <mergeCell ref="T1:V1"/>
    <mergeCell ref="Q2:S2"/>
    <mergeCell ref="E1:G1"/>
    <mergeCell ref="H1:J1"/>
    <mergeCell ref="K1:M1"/>
    <mergeCell ref="N1:P1"/>
    <mergeCell ref="Q1:S1"/>
    <mergeCell ref="E2:G2"/>
    <mergeCell ref="H2:J2"/>
    <mergeCell ref="K2:M2"/>
    <mergeCell ref="AF2:AH2"/>
    <mergeCell ref="AI2:AK2"/>
    <mergeCell ref="W1:Y1"/>
    <mergeCell ref="Z1:AB1"/>
    <mergeCell ref="AC1:AE1"/>
    <mergeCell ref="AF1:AH1"/>
    <mergeCell ref="AI1:AK1"/>
    <mergeCell ref="W2:Y2"/>
    <mergeCell ref="Z2:AB2"/>
    <mergeCell ref="AC2:AE2"/>
    <mergeCell ref="E3:G3"/>
    <mergeCell ref="H3:J3"/>
    <mergeCell ref="K3:M3"/>
    <mergeCell ref="N3:P3"/>
    <mergeCell ref="N2:P2"/>
    <mergeCell ref="T2:V2"/>
    <mergeCell ref="AI3:AK3"/>
    <mergeCell ref="Q3:S3"/>
    <mergeCell ref="T3:V3"/>
    <mergeCell ref="W3:Y3"/>
    <mergeCell ref="Z3:AB3"/>
    <mergeCell ref="AC3:AE3"/>
    <mergeCell ref="AF3:A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"/>
  <sheetViews>
    <sheetView tabSelected="1" zoomScalePageLayoutView="0" workbookViewId="0" topLeftCell="A1">
      <pane xSplit="4" ySplit="4" topLeftCell="R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24" sqref="AC24"/>
    </sheetView>
  </sheetViews>
  <sheetFormatPr defaultColWidth="8.8515625" defaultRowHeight="12.75"/>
  <cols>
    <col min="1" max="1" width="3.140625" style="1" customWidth="1"/>
    <col min="2" max="2" width="17.7109375" style="1" customWidth="1"/>
    <col min="3" max="3" width="5.57421875" style="2" customWidth="1"/>
    <col min="4" max="4" width="3.28125" style="0" customWidth="1"/>
    <col min="5" max="5" width="8.7109375" style="1" customWidth="1"/>
    <col min="6" max="7" width="3.7109375" style="3" customWidth="1"/>
    <col min="8" max="8" width="8.7109375" style="1" customWidth="1"/>
    <col min="9" max="10" width="3.7109375" style="3" customWidth="1"/>
    <col min="11" max="11" width="8.7109375" style="1" customWidth="1"/>
    <col min="12" max="13" width="3.7109375" style="3" customWidth="1"/>
    <col min="14" max="14" width="8.7109375" style="1" customWidth="1"/>
    <col min="15" max="16" width="3.7109375" style="3" customWidth="1"/>
    <col min="17" max="17" width="8.7109375" style="1" customWidth="1"/>
    <col min="18" max="19" width="3.7109375" style="3" customWidth="1"/>
    <col min="20" max="20" width="8.421875" style="1" customWidth="1"/>
    <col min="21" max="22" width="3.7109375" style="3" customWidth="1"/>
    <col min="23" max="23" width="8.421875" style="1" customWidth="1"/>
    <col min="24" max="25" width="3.7109375" style="3" customWidth="1"/>
    <col min="26" max="26" width="8.421875" style="1" customWidth="1"/>
    <col min="27" max="28" width="3.7109375" style="3" customWidth="1"/>
    <col min="29" max="29" width="8.421875" style="1" customWidth="1"/>
    <col min="30" max="31" width="3.7109375" style="3" customWidth="1"/>
    <col min="32" max="32" width="8.421875" style="1" customWidth="1"/>
    <col min="33" max="34" width="3.7109375" style="3" customWidth="1"/>
    <col min="35" max="35" width="8.421875" style="1" customWidth="1"/>
    <col min="36" max="37" width="3.7109375" style="3" customWidth="1"/>
    <col min="38" max="51" width="0" style="1" hidden="1" customWidth="1"/>
    <col min="52" max="16384" width="8.8515625" style="1" customWidth="1"/>
  </cols>
  <sheetData>
    <row r="1" spans="3:37" s="4" customFormat="1" ht="12.75" customHeight="1">
      <c r="C1" s="2"/>
      <c r="D1" s="69"/>
      <c r="E1" s="54" t="s">
        <v>0</v>
      </c>
      <c r="F1" s="54"/>
      <c r="G1" s="54"/>
      <c r="H1" s="54" t="s">
        <v>1</v>
      </c>
      <c r="I1" s="54"/>
      <c r="J1" s="54"/>
      <c r="K1" s="54" t="s">
        <v>30</v>
      </c>
      <c r="L1" s="54"/>
      <c r="M1" s="54"/>
      <c r="N1" s="54" t="s">
        <v>3</v>
      </c>
      <c r="O1" s="54"/>
      <c r="P1" s="54"/>
      <c r="Q1" s="54" t="s">
        <v>2</v>
      </c>
      <c r="R1" s="54"/>
      <c r="S1" s="54"/>
      <c r="T1" s="54" t="s">
        <v>31</v>
      </c>
      <c r="U1" s="54"/>
      <c r="V1" s="54"/>
      <c r="W1" s="54" t="s">
        <v>5</v>
      </c>
      <c r="X1" s="54"/>
      <c r="Y1" s="54"/>
      <c r="Z1" s="54" t="s">
        <v>4</v>
      </c>
      <c r="AA1" s="54"/>
      <c r="AB1" s="54"/>
      <c r="AC1" s="54" t="s">
        <v>6</v>
      </c>
      <c r="AD1" s="54"/>
      <c r="AE1" s="54"/>
      <c r="AF1" s="54" t="s">
        <v>7</v>
      </c>
      <c r="AG1" s="54"/>
      <c r="AH1" s="54"/>
      <c r="AI1" s="54" t="s">
        <v>8</v>
      </c>
      <c r="AJ1" s="54"/>
      <c r="AK1" s="54"/>
    </row>
    <row r="2" spans="3:37" s="5" customFormat="1" ht="12.75" customHeight="1">
      <c r="C2" s="67"/>
      <c r="D2" s="70"/>
      <c r="E2" s="53">
        <v>18.5</v>
      </c>
      <c r="F2" s="53"/>
      <c r="G2" s="53"/>
      <c r="H2" s="53">
        <v>8</v>
      </c>
      <c r="I2" s="53"/>
      <c r="J2" s="53"/>
      <c r="K2" s="53">
        <v>7.5</v>
      </c>
      <c r="L2" s="53"/>
      <c r="M2" s="53"/>
      <c r="N2" s="53">
        <v>6</v>
      </c>
      <c r="O2" s="53"/>
      <c r="P2" s="53"/>
      <c r="Q2" s="53">
        <v>6</v>
      </c>
      <c r="R2" s="53"/>
      <c r="S2" s="53"/>
      <c r="T2" s="53"/>
      <c r="U2" s="53"/>
      <c r="V2" s="53"/>
      <c r="W2" s="53">
        <v>10</v>
      </c>
      <c r="X2" s="53"/>
      <c r="Y2" s="53"/>
      <c r="Z2" s="53"/>
      <c r="AA2" s="53"/>
      <c r="AB2" s="53"/>
      <c r="AC2" s="53">
        <v>9</v>
      </c>
      <c r="AD2" s="53"/>
      <c r="AE2" s="53"/>
      <c r="AF2" s="53">
        <v>5</v>
      </c>
      <c r="AG2" s="53"/>
      <c r="AH2" s="53"/>
      <c r="AI2" s="53">
        <v>8</v>
      </c>
      <c r="AJ2" s="53"/>
      <c r="AK2" s="53"/>
    </row>
    <row r="3" spans="3:37" s="7" customFormat="1" ht="12.75" customHeight="1">
      <c r="C3" s="8"/>
      <c r="D3" s="71"/>
      <c r="E3" s="52">
        <v>40089</v>
      </c>
      <c r="F3" s="52"/>
      <c r="G3" s="52"/>
      <c r="H3" s="52">
        <v>40093</v>
      </c>
      <c r="I3" s="52"/>
      <c r="J3" s="52"/>
      <c r="K3" s="52">
        <v>40096</v>
      </c>
      <c r="L3" s="52"/>
      <c r="M3" s="52"/>
      <c r="N3" s="52">
        <v>40104</v>
      </c>
      <c r="O3" s="52"/>
      <c r="P3" s="52"/>
      <c r="Q3" s="52">
        <v>40110</v>
      </c>
      <c r="R3" s="52"/>
      <c r="S3" s="52"/>
      <c r="T3" s="52">
        <v>40111</v>
      </c>
      <c r="U3" s="52"/>
      <c r="V3" s="52"/>
      <c r="W3" s="52">
        <v>40118</v>
      </c>
      <c r="X3" s="52"/>
      <c r="Y3" s="52"/>
      <c r="Z3" s="52">
        <v>40124</v>
      </c>
      <c r="AA3" s="52"/>
      <c r="AB3" s="52"/>
      <c r="AC3" s="52">
        <v>40131</v>
      </c>
      <c r="AD3" s="52"/>
      <c r="AE3" s="52"/>
      <c r="AF3" s="52">
        <v>40139</v>
      </c>
      <c r="AG3" s="52"/>
      <c r="AH3" s="52"/>
      <c r="AI3" s="52">
        <v>40146</v>
      </c>
      <c r="AJ3" s="52"/>
      <c r="AK3" s="52"/>
    </row>
    <row r="4" spans="1:37" s="14" customFormat="1" ht="12.75" customHeight="1">
      <c r="A4" s="9" t="s">
        <v>9</v>
      </c>
      <c r="B4" s="10" t="s">
        <v>10</v>
      </c>
      <c r="C4" s="57" t="s">
        <v>11</v>
      </c>
      <c r="D4" s="13" t="s">
        <v>65</v>
      </c>
      <c r="E4" s="11" t="s">
        <v>12</v>
      </c>
      <c r="F4" s="12" t="s">
        <v>13</v>
      </c>
      <c r="G4" s="13" t="s">
        <v>14</v>
      </c>
      <c r="H4" s="11" t="s">
        <v>12</v>
      </c>
      <c r="I4" s="12" t="s">
        <v>13</v>
      </c>
      <c r="J4" s="13" t="s">
        <v>14</v>
      </c>
      <c r="K4" s="11" t="s">
        <v>12</v>
      </c>
      <c r="L4" s="12" t="s">
        <v>13</v>
      </c>
      <c r="M4" s="13" t="s">
        <v>14</v>
      </c>
      <c r="N4" s="11" t="s">
        <v>12</v>
      </c>
      <c r="O4" s="12" t="s">
        <v>13</v>
      </c>
      <c r="P4" s="13" t="s">
        <v>14</v>
      </c>
      <c r="Q4" s="11" t="s">
        <v>12</v>
      </c>
      <c r="R4" s="12" t="s">
        <v>13</v>
      </c>
      <c r="S4" s="13" t="s">
        <v>14</v>
      </c>
      <c r="T4" s="11" t="s">
        <v>12</v>
      </c>
      <c r="U4" s="12" t="s">
        <v>13</v>
      </c>
      <c r="V4" s="13" t="s">
        <v>14</v>
      </c>
      <c r="W4" s="11" t="s">
        <v>12</v>
      </c>
      <c r="X4" s="12" t="s">
        <v>13</v>
      </c>
      <c r="Y4" s="13" t="s">
        <v>14</v>
      </c>
      <c r="Z4" s="11" t="s">
        <v>12</v>
      </c>
      <c r="AA4" s="12" t="s">
        <v>13</v>
      </c>
      <c r="AB4" s="13" t="s">
        <v>14</v>
      </c>
      <c r="AC4" s="11" t="s">
        <v>12</v>
      </c>
      <c r="AD4" s="12" t="s">
        <v>13</v>
      </c>
      <c r="AE4" s="13" t="s">
        <v>14</v>
      </c>
      <c r="AF4" s="11" t="s">
        <v>12</v>
      </c>
      <c r="AG4" s="12" t="s">
        <v>13</v>
      </c>
      <c r="AH4" s="13" t="s">
        <v>14</v>
      </c>
      <c r="AI4" s="11" t="s">
        <v>12</v>
      </c>
      <c r="AJ4" s="12" t="s">
        <v>13</v>
      </c>
      <c r="AK4" s="13" t="s">
        <v>14</v>
      </c>
    </row>
    <row r="5" spans="1:49" ht="12.75" customHeight="1">
      <c r="A5" s="74"/>
      <c r="B5" s="75" t="s">
        <v>44</v>
      </c>
      <c r="C5" s="76">
        <f>SUM(SMALL(AM5:AW5,1),SMALL(AM5:AW5,2),SMALL(AM5:AW5,3),SMALL(AM5:AW5,4),SMALL(AM5:AW5,5))+D5</f>
        <v>17</v>
      </c>
      <c r="D5" s="77"/>
      <c r="E5" s="78">
        <v>0.08928240740740741</v>
      </c>
      <c r="F5" s="77">
        <f>IF(E5=0,40,RANK(E5,E$4:E$24,1))</f>
        <v>8</v>
      </c>
      <c r="G5" s="72">
        <f>IF(F5=1,0,F5)</f>
        <v>8</v>
      </c>
      <c r="H5" s="78">
        <v>0.0325</v>
      </c>
      <c r="I5" s="77">
        <f>IF(H5=0,40,RANK(H5,H$4:H$24,1))</f>
        <v>3</v>
      </c>
      <c r="J5" s="72">
        <f>IF(I5=1,0,I5)</f>
        <v>3</v>
      </c>
      <c r="K5" s="78"/>
      <c r="L5" s="77">
        <f>IF(K5=0,40,RANK(K5,K$4:K$24,1))</f>
        <v>40</v>
      </c>
      <c r="M5" s="72">
        <f>IF(L5=1,0,L5)</f>
        <v>40</v>
      </c>
      <c r="N5" s="78">
        <v>0.008900462962962962</v>
      </c>
      <c r="O5" s="77">
        <f>IF(N5=0,40,RANK(N5,N$4:N$24,1))</f>
        <v>4</v>
      </c>
      <c r="P5" s="72">
        <f>IF(O5=1,0,O5)</f>
        <v>4</v>
      </c>
      <c r="Q5" s="78"/>
      <c r="R5" s="77">
        <f>IF(Q5=0,40,RANK(Q5,Q$4:Q$24,1))</f>
        <v>40</v>
      </c>
      <c r="S5" s="72">
        <f>IF(R5=1,0,R5)</f>
        <v>40</v>
      </c>
      <c r="T5" s="78">
        <v>0.02568287037037037</v>
      </c>
      <c r="U5" s="77">
        <f>IF(T5=0,40,RANK(T5,T$4:T$24,1))</f>
        <v>2</v>
      </c>
      <c r="V5" s="72">
        <f>IF(U5=1,0,U5)</f>
        <v>2</v>
      </c>
      <c r="W5" s="78">
        <v>0.01719907407407407</v>
      </c>
      <c r="X5" s="77">
        <f>IF(W5=0,40,RANK(W5,W$4:W$24,1))</f>
        <v>4</v>
      </c>
      <c r="Y5" s="72">
        <f>IF(X5=1,0,X5)</f>
        <v>4</v>
      </c>
      <c r="Z5" s="78">
        <v>0.01923611111111111</v>
      </c>
      <c r="AA5" s="77">
        <f>IF(Z5=0,40,RANK(Z5,Z$4:Z$24,1))</f>
        <v>4</v>
      </c>
      <c r="AB5" s="72">
        <f>IF(AA5=1,0,AA5)</f>
        <v>4</v>
      </c>
      <c r="AC5" s="78">
        <v>0.02854166666666667</v>
      </c>
      <c r="AD5" s="77">
        <f>IF(AC5=0,40,RANK(AC5,AC$4:AC$24,1))</f>
        <v>6</v>
      </c>
      <c r="AE5" s="72">
        <f>IF(AD5=1,0,AD5)</f>
        <v>6</v>
      </c>
      <c r="AF5" s="78"/>
      <c r="AG5" s="77">
        <f>IF(AF5=0,40,RANK(AF5,AF$4:AF$24,1))</f>
        <v>40</v>
      </c>
      <c r="AH5" s="72">
        <f>IF(AG5=1,0,AG5)</f>
        <v>40</v>
      </c>
      <c r="AI5" s="78"/>
      <c r="AJ5" s="77">
        <f>IF(AI5=0,40,RANK(AI5,AI$4:AI$24,1))</f>
        <v>40</v>
      </c>
      <c r="AK5" s="72">
        <f>IF(AJ5=1,0,AJ5)</f>
        <v>40</v>
      </c>
      <c r="AL5" s="21"/>
      <c r="AM5" s="21">
        <f>G5</f>
        <v>8</v>
      </c>
      <c r="AN5" s="21">
        <f>J5</f>
        <v>3</v>
      </c>
      <c r="AO5" s="21">
        <f>M5</f>
        <v>40</v>
      </c>
      <c r="AP5" s="21">
        <f>P5</f>
        <v>4</v>
      </c>
      <c r="AQ5" s="21">
        <f>S5</f>
        <v>40</v>
      </c>
      <c r="AR5" s="21">
        <f>V5</f>
        <v>2</v>
      </c>
      <c r="AS5" s="21">
        <f>Y5</f>
        <v>4</v>
      </c>
      <c r="AT5" s="21">
        <f>AB5</f>
        <v>4</v>
      </c>
      <c r="AU5" s="21">
        <f>AE5</f>
        <v>6</v>
      </c>
      <c r="AV5" s="21">
        <f>AH5</f>
        <v>40</v>
      </c>
      <c r="AW5" s="21">
        <f>AK5</f>
        <v>40</v>
      </c>
    </row>
    <row r="6" spans="1:49" ht="12.75" customHeight="1">
      <c r="A6" s="34"/>
      <c r="B6" s="68" t="s">
        <v>28</v>
      </c>
      <c r="C6" s="35">
        <f>SUM(SMALL(AM6:AW6,1),SMALL(AM6:AW6,2),SMALL(AM6:AW6,3),SMALL(AM6:AW6,4),SMALL(AM6:AW6,5))+D6</f>
        <v>24</v>
      </c>
      <c r="D6" s="37"/>
      <c r="E6" s="36">
        <v>0.08815972222222222</v>
      </c>
      <c r="F6" s="37">
        <f>IF(E6=0,40,RANK(E6,E$4:E$24,1))</f>
        <v>7</v>
      </c>
      <c r="G6" s="38">
        <f>IF(F6=1,0,F6)</f>
        <v>7</v>
      </c>
      <c r="H6" s="36"/>
      <c r="I6" s="37">
        <f>IF(H6=0,40,RANK(H6,H$4:H$24,1))</f>
        <v>40</v>
      </c>
      <c r="J6" s="38">
        <f>IF(I6=1,0,I6)</f>
        <v>40</v>
      </c>
      <c r="K6" s="36"/>
      <c r="L6" s="37">
        <f>IF(K6=0,40,RANK(K6,K$4:K$24,1))</f>
        <v>40</v>
      </c>
      <c r="M6" s="38">
        <f>IF(L6=1,0,L6)</f>
        <v>40</v>
      </c>
      <c r="N6" s="36">
        <v>0.009386574074074075</v>
      </c>
      <c r="O6" s="37">
        <f>IF(N6=0,40,RANK(N6,N$4:N$24,1))</f>
        <v>5</v>
      </c>
      <c r="P6" s="38">
        <f>IF(O6=1,0,O6)</f>
        <v>5</v>
      </c>
      <c r="Q6" s="36"/>
      <c r="R6" s="37">
        <f>IF(Q6=0,40,RANK(Q6,Q$4:Q$24,1))</f>
        <v>40</v>
      </c>
      <c r="S6" s="38">
        <f>IF(R6=1,0,R6)</f>
        <v>40</v>
      </c>
      <c r="T6" s="36"/>
      <c r="U6" s="37">
        <f>IF(T6=0,40,RANK(T6,T$4:T$24,1))</f>
        <v>40</v>
      </c>
      <c r="V6" s="38">
        <f>IF(U6=1,0,U6)</f>
        <v>40</v>
      </c>
      <c r="W6" s="36">
        <v>0.01840277777777778</v>
      </c>
      <c r="X6" s="37">
        <f>IF(W6=0,40,RANK(W6,W$4:W$24,1))</f>
        <v>5</v>
      </c>
      <c r="Y6" s="38">
        <f>IF(X6=1,0,X6)</f>
        <v>5</v>
      </c>
      <c r="Z6" s="36">
        <v>0.019108796296296294</v>
      </c>
      <c r="AA6" s="37">
        <f>IF(Z6=0,40,RANK(Z6,Z$4:Z$24,1))</f>
        <v>3</v>
      </c>
      <c r="AB6" s="38">
        <f>IF(AA6=1,0,AA6)</f>
        <v>3</v>
      </c>
      <c r="AC6" s="36">
        <v>0.0278125</v>
      </c>
      <c r="AD6" s="37">
        <f>IF(AC6=0,40,RANK(AC6,AC$4:AC$24,1))</f>
        <v>4</v>
      </c>
      <c r="AE6" s="38">
        <f>IF(AD6=1,0,AD6)</f>
        <v>4</v>
      </c>
      <c r="AF6" s="36"/>
      <c r="AG6" s="37">
        <f>IF(AF6=0,40,RANK(AF6,AF$4:AF$24,1))</f>
        <v>40</v>
      </c>
      <c r="AH6" s="38">
        <f>IF(AG6=1,0,AG6)</f>
        <v>40</v>
      </c>
      <c r="AI6" s="36"/>
      <c r="AJ6" s="37">
        <f>IF(AI6=0,40,RANK(AI6,AI$4:AI$24,1))</f>
        <v>40</v>
      </c>
      <c r="AK6" s="38">
        <f>IF(AJ6=1,0,AJ6)</f>
        <v>40</v>
      </c>
      <c r="AL6" s="21"/>
      <c r="AM6" s="21">
        <f>G6</f>
        <v>7</v>
      </c>
      <c r="AN6" s="21">
        <f>J6</f>
        <v>40</v>
      </c>
      <c r="AO6" s="21">
        <f>M6</f>
        <v>40</v>
      </c>
      <c r="AP6" s="21">
        <f>P6</f>
        <v>5</v>
      </c>
      <c r="AQ6" s="21">
        <f>S6</f>
        <v>40</v>
      </c>
      <c r="AR6" s="21">
        <f>V6</f>
        <v>40</v>
      </c>
      <c r="AS6" s="21">
        <f>Y6</f>
        <v>5</v>
      </c>
      <c r="AT6" s="21">
        <f>AB6</f>
        <v>3</v>
      </c>
      <c r="AU6" s="21">
        <f>AE6</f>
        <v>4</v>
      </c>
      <c r="AV6" s="21">
        <f>AH6</f>
        <v>40</v>
      </c>
      <c r="AW6" s="21">
        <f>AK6</f>
        <v>40</v>
      </c>
    </row>
    <row r="7" spans="1:49" ht="12.75" customHeight="1">
      <c r="A7" s="34"/>
      <c r="B7" s="40" t="s">
        <v>55</v>
      </c>
      <c r="C7" s="35">
        <f>SUM(SMALL(AM7:AW7,1),SMALL(AM7:AW7,2),SMALL(AM7:AW7,3),SMALL(AM7:AW7,4),SMALL(AM7:AW7,5))+D7</f>
        <v>29</v>
      </c>
      <c r="D7" s="37"/>
      <c r="E7" s="36"/>
      <c r="F7" s="37">
        <f>IF(E7=0,40,RANK(E7,E$4:E$24,1))</f>
        <v>40</v>
      </c>
      <c r="G7" s="38">
        <f>IF(F7=1,0,F7)</f>
        <v>40</v>
      </c>
      <c r="H7" s="36">
        <v>0.03530092592592592</v>
      </c>
      <c r="I7" s="37">
        <f>IF(H7=0,40,RANK(H7,H$4:H$24,1))</f>
        <v>4</v>
      </c>
      <c r="J7" s="38">
        <f>IF(I7=1,0,I7)</f>
        <v>4</v>
      </c>
      <c r="K7" s="36"/>
      <c r="L7" s="37">
        <f>IF(K7=0,40,RANK(K7,K$4:K$24,1))</f>
        <v>40</v>
      </c>
      <c r="M7" s="38">
        <f>IF(L7=1,0,L7)</f>
        <v>40</v>
      </c>
      <c r="N7" s="36">
        <v>0.009456018518518518</v>
      </c>
      <c r="O7" s="37">
        <f>IF(N7=0,40,RANK(N7,N$4:N$24,1))</f>
        <v>6</v>
      </c>
      <c r="P7" s="38">
        <f>IF(O7=1,0,O7)</f>
        <v>6</v>
      </c>
      <c r="Q7" s="36">
        <v>0.023414351851851853</v>
      </c>
      <c r="R7" s="37">
        <f>IF(Q7=0,40,RANK(Q7,Q$4:Q$24,1))</f>
        <v>2</v>
      </c>
      <c r="S7" s="38">
        <f>IF(R7=1,0,R7)</f>
        <v>2</v>
      </c>
      <c r="T7" s="36"/>
      <c r="U7" s="37">
        <f>IF(T7=0,40,RANK(T7,T$4:T$24,1))</f>
        <v>40</v>
      </c>
      <c r="V7" s="38">
        <f>IF(U7=1,0,U7)</f>
        <v>40</v>
      </c>
      <c r="W7" s="36"/>
      <c r="X7" s="37">
        <f>IF(W7=0,40,RANK(W7,W$4:W$24,1))</f>
        <v>40</v>
      </c>
      <c r="Y7" s="38">
        <f>IF(X7=1,0,X7)</f>
        <v>40</v>
      </c>
      <c r="Z7" s="36">
        <v>0.020428240740740743</v>
      </c>
      <c r="AA7" s="37">
        <f>IF(Z7=0,40,RANK(Z7,Z$4:Z$24,1))</f>
        <v>6</v>
      </c>
      <c r="AB7" s="38">
        <f>IF(AA7=1,0,AA7)</f>
        <v>6</v>
      </c>
      <c r="AC7" s="36">
        <v>0.03391203703703704</v>
      </c>
      <c r="AD7" s="37">
        <f>IF(AC7=0,40,RANK(AC7,AC$4:AC$24,1))</f>
        <v>11</v>
      </c>
      <c r="AE7" s="38">
        <f>IF(AD7=1,0,AD7)</f>
        <v>11</v>
      </c>
      <c r="AF7" s="36"/>
      <c r="AG7" s="37">
        <f>IF(AF7=0,40,RANK(AF7,AF$4:AF$24,1))</f>
        <v>40</v>
      </c>
      <c r="AH7" s="38">
        <f>IF(AG7=1,0,AG7)</f>
        <v>40</v>
      </c>
      <c r="AI7" s="36"/>
      <c r="AJ7" s="37">
        <f>IF(AI7=0,40,RANK(AI7,AI$4:AI$24,1))</f>
        <v>40</v>
      </c>
      <c r="AK7" s="38">
        <f>IF(AJ7=1,0,AJ7)</f>
        <v>40</v>
      </c>
      <c r="AL7" s="21"/>
      <c r="AM7" s="21">
        <f>G7</f>
        <v>40</v>
      </c>
      <c r="AN7" s="21">
        <f>J7</f>
        <v>4</v>
      </c>
      <c r="AO7" s="21">
        <f>M7</f>
        <v>40</v>
      </c>
      <c r="AP7" s="21">
        <f>P7</f>
        <v>6</v>
      </c>
      <c r="AQ7" s="21">
        <f>S7</f>
        <v>2</v>
      </c>
      <c r="AR7" s="21">
        <f>V7</f>
        <v>40</v>
      </c>
      <c r="AS7" s="21">
        <f>Y7</f>
        <v>40</v>
      </c>
      <c r="AT7" s="21">
        <f>AB7</f>
        <v>6</v>
      </c>
      <c r="AU7" s="21">
        <f>AE7</f>
        <v>11</v>
      </c>
      <c r="AV7" s="21">
        <f>AH7</f>
        <v>40</v>
      </c>
      <c r="AW7" s="21">
        <f>AK7</f>
        <v>40</v>
      </c>
    </row>
    <row r="8" spans="1:49" ht="12.75" customHeight="1">
      <c r="A8" s="34"/>
      <c r="B8" s="40" t="s">
        <v>39</v>
      </c>
      <c r="C8" s="35">
        <f>SUM(SMALL(AM8:AW8,1),SMALL(AM8:AW8,2),SMALL(AM8:AW8,3),SMALL(AM8:AW8,4),SMALL(AM8:AW8,5))+D8</f>
        <v>38</v>
      </c>
      <c r="D8" s="37"/>
      <c r="E8" s="36">
        <v>0.11298611111111112</v>
      </c>
      <c r="F8" s="37">
        <f>IF(E8=0,40,RANK(E8,E$4:E$24,1))</f>
        <v>10</v>
      </c>
      <c r="G8" s="38">
        <f>IF(F8=1,0,F8)</f>
        <v>10</v>
      </c>
      <c r="H8" s="36"/>
      <c r="I8" s="37">
        <f>IF(H8=0,40,RANK(H8,H$4:H$24,1))</f>
        <v>40</v>
      </c>
      <c r="J8" s="38">
        <f>IF(I8=1,0,I8)</f>
        <v>40</v>
      </c>
      <c r="K8" s="36">
        <v>0.032060185185185185</v>
      </c>
      <c r="L8" s="37">
        <f>IF(K8=0,40,RANK(K8,K$4:K$24,1))</f>
        <v>2</v>
      </c>
      <c r="M8" s="38">
        <f>IF(L8=1,0,L8)</f>
        <v>2</v>
      </c>
      <c r="N8" s="36">
        <v>0.011817129629629629</v>
      </c>
      <c r="O8" s="37">
        <f>IF(N8=0,40,RANK(N8,N$4:N$24,1))</f>
        <v>7</v>
      </c>
      <c r="P8" s="38">
        <f>IF(O8=1,0,O8)</f>
        <v>7</v>
      </c>
      <c r="Q8" s="36"/>
      <c r="R8" s="37">
        <f>IF(Q8=0,40,RANK(Q8,Q$4:Q$24,1))</f>
        <v>40</v>
      </c>
      <c r="S8" s="38">
        <f>IF(R8=1,0,R8)</f>
        <v>40</v>
      </c>
      <c r="T8" s="36"/>
      <c r="U8" s="37">
        <f>IF(T8=0,40,RANK(T8,T$4:T$24,1))</f>
        <v>40</v>
      </c>
      <c r="V8" s="38">
        <f>IF(U8=1,0,U8)</f>
        <v>40</v>
      </c>
      <c r="W8" s="36">
        <v>0.022395833333333334</v>
      </c>
      <c r="X8" s="37">
        <f>IF(W8=0,40,RANK(W8,W$4:W$24,1))</f>
        <v>7</v>
      </c>
      <c r="Y8" s="38">
        <f>IF(X8=1,0,X8)</f>
        <v>7</v>
      </c>
      <c r="Z8" s="36"/>
      <c r="AA8" s="37">
        <f>IF(Z8=0,40,RANK(Z8,Z$4:Z$24,1))</f>
        <v>40</v>
      </c>
      <c r="AB8" s="38">
        <f>IF(AA8=1,0,AA8)</f>
        <v>40</v>
      </c>
      <c r="AC8" s="36">
        <v>0.03774305555555556</v>
      </c>
      <c r="AD8" s="37">
        <f>IF(AC8=0,40,RANK(AC8,AC$4:AC$24,1))</f>
        <v>12</v>
      </c>
      <c r="AE8" s="38">
        <f>IF(AD8=1,0,AD8)</f>
        <v>12</v>
      </c>
      <c r="AF8" s="36"/>
      <c r="AG8" s="37">
        <f>IF(AF8=0,40,RANK(AF8,AF$4:AF$24,1))</f>
        <v>40</v>
      </c>
      <c r="AH8" s="38">
        <f>IF(AG8=1,0,AG8)</f>
        <v>40</v>
      </c>
      <c r="AI8" s="36"/>
      <c r="AJ8" s="37">
        <f>IF(AI8=0,40,RANK(AI8,AI$4:AI$24,1))</f>
        <v>40</v>
      </c>
      <c r="AK8" s="38">
        <f>IF(AJ8=1,0,AJ8)</f>
        <v>40</v>
      </c>
      <c r="AL8" s="21"/>
      <c r="AM8" s="21">
        <f>G8</f>
        <v>10</v>
      </c>
      <c r="AN8" s="21">
        <f>J8</f>
        <v>40</v>
      </c>
      <c r="AO8" s="21">
        <f>M8</f>
        <v>2</v>
      </c>
      <c r="AP8" s="21">
        <f>P8</f>
        <v>7</v>
      </c>
      <c r="AQ8" s="21">
        <f>S8</f>
        <v>40</v>
      </c>
      <c r="AR8" s="21">
        <f>V8</f>
        <v>40</v>
      </c>
      <c r="AS8" s="21">
        <f>Y8</f>
        <v>7</v>
      </c>
      <c r="AT8" s="21">
        <f>AB8</f>
        <v>40</v>
      </c>
      <c r="AU8" s="21">
        <f>AE8</f>
        <v>12</v>
      </c>
      <c r="AV8" s="21">
        <f>AH8</f>
        <v>40</v>
      </c>
      <c r="AW8" s="21">
        <f>AK8</f>
        <v>40</v>
      </c>
    </row>
    <row r="9" spans="1:49" ht="12.75" customHeight="1">
      <c r="A9" s="34"/>
      <c r="B9" s="40" t="s">
        <v>41</v>
      </c>
      <c r="C9" s="35">
        <f>SUM(SMALL(AM9:AW9,1),SMALL(AM9:AW9,2),SMALL(AM9:AW9,3),SMALL(AM9:AW9,4),SMALL(AM9:AW9,5))+D9</f>
        <v>49</v>
      </c>
      <c r="D9" s="37"/>
      <c r="E9" s="36">
        <v>0.08501157407407407</v>
      </c>
      <c r="F9" s="37">
        <f>IF(E9=0,40,RANK(E9,E$4:E$24,1))</f>
        <v>4</v>
      </c>
      <c r="G9" s="38">
        <f>IF(F9=1,0,F9)</f>
        <v>4</v>
      </c>
      <c r="H9" s="36">
        <v>0.03005787037037037</v>
      </c>
      <c r="I9" s="37">
        <f>IF(H9=0,40,RANK(H9,H$4:H$24,1))</f>
        <v>1</v>
      </c>
      <c r="J9" s="38">
        <f>IF(I9=1,0,I9)</f>
        <v>0</v>
      </c>
      <c r="K9" s="36"/>
      <c r="L9" s="37">
        <f>IF(K9=0,40,RANK(K9,K$4:K$24,1))</f>
        <v>40</v>
      </c>
      <c r="M9" s="38">
        <f>IF(L9=1,0,L9)</f>
        <v>40</v>
      </c>
      <c r="N9" s="36">
        <v>0.008032407407407407</v>
      </c>
      <c r="O9" s="37">
        <f>IF(N9=0,40,RANK(N9,N$4:N$24,1))</f>
        <v>2</v>
      </c>
      <c r="P9" s="38">
        <f>IF(O9=1,0,O9)</f>
        <v>2</v>
      </c>
      <c r="Q9" s="36"/>
      <c r="R9" s="37">
        <f>IF(Q9=0,40,RANK(Q9,Q$4:Q$24,1))</f>
        <v>40</v>
      </c>
      <c r="S9" s="38">
        <f>IF(R9=1,0,R9)</f>
        <v>40</v>
      </c>
      <c r="T9" s="36"/>
      <c r="U9" s="37">
        <f>IF(T9=0,40,RANK(T9,T$4:T$24,1))</f>
        <v>40</v>
      </c>
      <c r="V9" s="38">
        <f>IF(U9=1,0,U9)</f>
        <v>40</v>
      </c>
      <c r="W9" s="36"/>
      <c r="X9" s="37">
        <f>IF(W9=0,40,RANK(W9,W$4:W$24,1))</f>
        <v>40</v>
      </c>
      <c r="Y9" s="38">
        <f>IF(X9=1,0,X9)</f>
        <v>40</v>
      </c>
      <c r="Z9" s="36"/>
      <c r="AA9" s="37">
        <f>IF(Z9=0,40,RANK(Z9,Z$4:Z$24,1))</f>
        <v>40</v>
      </c>
      <c r="AB9" s="38">
        <f>IF(AA9=1,0,AA9)</f>
        <v>40</v>
      </c>
      <c r="AC9" s="36">
        <v>0.027314814814814816</v>
      </c>
      <c r="AD9" s="37">
        <f>IF(AC9=0,40,RANK(AC9,AC$4:AC$24,1))</f>
        <v>3</v>
      </c>
      <c r="AE9" s="38">
        <f>IF(AD9=1,0,AD9)</f>
        <v>3</v>
      </c>
      <c r="AF9" s="36"/>
      <c r="AG9" s="37">
        <f>IF(AF9=0,40,RANK(AF9,AF$4:AF$24,1))</f>
        <v>40</v>
      </c>
      <c r="AH9" s="38">
        <f>IF(AG9=1,0,AG9)</f>
        <v>40</v>
      </c>
      <c r="AI9" s="36"/>
      <c r="AJ9" s="37">
        <f>IF(AI9=0,40,RANK(AI9,AI$4:AI$24,1))</f>
        <v>40</v>
      </c>
      <c r="AK9" s="38">
        <f>IF(AJ9=1,0,AJ9)</f>
        <v>40</v>
      </c>
      <c r="AL9" s="21"/>
      <c r="AM9" s="21">
        <f>G9</f>
        <v>4</v>
      </c>
      <c r="AN9" s="21">
        <f>J9</f>
        <v>0</v>
      </c>
      <c r="AO9" s="21">
        <f>M9</f>
        <v>40</v>
      </c>
      <c r="AP9" s="21">
        <f>P9</f>
        <v>2</v>
      </c>
      <c r="AQ9" s="21">
        <f>S9</f>
        <v>40</v>
      </c>
      <c r="AR9" s="21">
        <f>V9</f>
        <v>40</v>
      </c>
      <c r="AS9" s="21">
        <f>Y9</f>
        <v>40</v>
      </c>
      <c r="AT9" s="21">
        <f>AB9</f>
        <v>40</v>
      </c>
      <c r="AU9" s="21">
        <f>AE9</f>
        <v>3</v>
      </c>
      <c r="AV9" s="21">
        <f>AH9</f>
        <v>40</v>
      </c>
      <c r="AW9" s="21">
        <f>AK9</f>
        <v>40</v>
      </c>
    </row>
    <row r="10" spans="1:49" ht="12.75" customHeight="1">
      <c r="A10" s="34"/>
      <c r="B10" s="40" t="s">
        <v>46</v>
      </c>
      <c r="C10" s="35">
        <f>SUM(SMALL(AM10:AW10,1),SMALL(AM10:AW10,2),SMALL(AM10:AW10,3),SMALL(AM10:AW10,4),SMALL(AM10:AW10,5))+D10</f>
        <v>55</v>
      </c>
      <c r="D10" s="37">
        <v>3</v>
      </c>
      <c r="E10" s="36">
        <v>0.08603009259259259</v>
      </c>
      <c r="F10" s="37">
        <f>IF(E10=0,40,RANK(E10,E$4:E$24,1))</f>
        <v>5</v>
      </c>
      <c r="G10" s="38">
        <f>IF(F10=1,0,F10)</f>
        <v>5</v>
      </c>
      <c r="H10" s="36"/>
      <c r="I10" s="37">
        <f>IF(H10=0,40,RANK(H10,H$4:H$24,1))</f>
        <v>40</v>
      </c>
      <c r="J10" s="38">
        <f>IF(I10=1,0,I10)</f>
        <v>40</v>
      </c>
      <c r="K10" s="36"/>
      <c r="L10" s="37">
        <f>IF(K10=0,40,RANK(K10,K$4:K$24,1))</f>
        <v>40</v>
      </c>
      <c r="M10" s="38">
        <f>IF(L10=1,0,L10)</f>
        <v>40</v>
      </c>
      <c r="N10" s="36">
        <v>0.0084375</v>
      </c>
      <c r="O10" s="37">
        <f>IF(N10=0,40,RANK(N10,N$4:N$24,1))</f>
        <v>3</v>
      </c>
      <c r="P10" s="38">
        <f>IF(O10=1,0,O10)</f>
        <v>3</v>
      </c>
      <c r="Q10" s="36"/>
      <c r="R10" s="37">
        <f>IF(Q10=0,40,RANK(Q10,Q$4:Q$24,1))</f>
        <v>40</v>
      </c>
      <c r="S10" s="38">
        <f>IF(R10=1,0,R10)</f>
        <v>40</v>
      </c>
      <c r="T10" s="36"/>
      <c r="U10" s="37">
        <f>IF(T10=0,40,RANK(T10,T$4:T$24,1))</f>
        <v>40</v>
      </c>
      <c r="V10" s="38">
        <f>IF(U10=1,0,U10)</f>
        <v>40</v>
      </c>
      <c r="W10" s="36">
        <v>0.016354166666666666</v>
      </c>
      <c r="X10" s="37">
        <f>IF(W10=0,40,RANK(W10,W$4:W$24,1))</f>
        <v>2</v>
      </c>
      <c r="Y10" s="38">
        <f>IF(X10=1,0,X10)</f>
        <v>2</v>
      </c>
      <c r="Z10" s="36">
        <v>0.01884259259259259</v>
      </c>
      <c r="AA10" s="37">
        <f>IF(Z10=0,40,RANK(Z10,Z$4:Z$24,1))</f>
        <v>2</v>
      </c>
      <c r="AB10" s="38">
        <f>IF(AA10=1,0,AA10)</f>
        <v>2</v>
      </c>
      <c r="AC10" s="36"/>
      <c r="AD10" s="37">
        <f>IF(AC10=0,40,RANK(AC10,AC$4:AC$24,1))</f>
        <v>40</v>
      </c>
      <c r="AE10" s="38">
        <f>IF(AD10=1,0,AD10)</f>
        <v>40</v>
      </c>
      <c r="AF10" s="36"/>
      <c r="AG10" s="37">
        <f>IF(AF10=0,40,RANK(AF10,AF$4:AF$24,1))</f>
        <v>40</v>
      </c>
      <c r="AH10" s="38">
        <f>IF(AG10=1,0,AG10)</f>
        <v>40</v>
      </c>
      <c r="AI10" s="36"/>
      <c r="AJ10" s="37">
        <f>IF(AI10=0,40,RANK(AI10,AI$4:AI$24,1))</f>
        <v>40</v>
      </c>
      <c r="AK10" s="38">
        <f>IF(AJ10=1,0,AJ10)</f>
        <v>40</v>
      </c>
      <c r="AL10" s="21"/>
      <c r="AM10" s="21">
        <f>G10</f>
        <v>5</v>
      </c>
      <c r="AN10" s="21">
        <f>J10</f>
        <v>40</v>
      </c>
      <c r="AO10" s="21">
        <f>M10</f>
        <v>40</v>
      </c>
      <c r="AP10" s="21">
        <f>P10</f>
        <v>3</v>
      </c>
      <c r="AQ10" s="21">
        <f>S10</f>
        <v>40</v>
      </c>
      <c r="AR10" s="21">
        <f>V10</f>
        <v>40</v>
      </c>
      <c r="AS10" s="21">
        <f>Y10</f>
        <v>2</v>
      </c>
      <c r="AT10" s="21">
        <f>AB10</f>
        <v>2</v>
      </c>
      <c r="AU10" s="21">
        <f>AE10</f>
        <v>40</v>
      </c>
      <c r="AV10" s="21">
        <f>AH10</f>
        <v>40</v>
      </c>
      <c r="AW10" s="21">
        <f>AK10</f>
        <v>40</v>
      </c>
    </row>
    <row r="11" spans="1:49" ht="12.75" customHeight="1">
      <c r="A11" s="34"/>
      <c r="B11" s="40" t="s">
        <v>56</v>
      </c>
      <c r="C11" s="35">
        <f>SUM(SMALL(AM11:AW11,1),SMALL(AM11:AW11,2),SMALL(AM11:AW11,3),SMALL(AM11:AW11,4),SMALL(AM11:AW11,5))+D11</f>
        <v>57</v>
      </c>
      <c r="D11" s="37"/>
      <c r="E11" s="36">
        <v>0.08675925925925926</v>
      </c>
      <c r="F11" s="37">
        <f>IF(E11=0,40,RANK(E11,E$4:E$24,1))</f>
        <v>6</v>
      </c>
      <c r="G11" s="38">
        <f>IF(F11=1,0,F11)</f>
        <v>6</v>
      </c>
      <c r="H11" s="36">
        <v>0.03099537037037037</v>
      </c>
      <c r="I11" s="37">
        <f>IF(H11=0,40,RANK(H11,H$4:H$24,1))</f>
        <v>2</v>
      </c>
      <c r="J11" s="38">
        <f>IF(I11=1,0,I11)</f>
        <v>2</v>
      </c>
      <c r="K11" s="36"/>
      <c r="L11" s="37">
        <f>IF(K11=0,40,RANK(K11,K$4:K$24,1))</f>
        <v>40</v>
      </c>
      <c r="M11" s="38">
        <f>IF(L11=1,0,L11)</f>
        <v>40</v>
      </c>
      <c r="N11" s="36"/>
      <c r="O11" s="37">
        <f>IF(N11=0,40,RANK(N11,N$4:N$24,1))</f>
        <v>40</v>
      </c>
      <c r="P11" s="38">
        <f>IF(O11=1,0,O11)</f>
        <v>40</v>
      </c>
      <c r="Q11" s="36"/>
      <c r="R11" s="37">
        <f>IF(Q11=0,40,RANK(Q11,Q$4:Q$24,1))</f>
        <v>40</v>
      </c>
      <c r="S11" s="38">
        <f>IF(R11=1,0,R11)</f>
        <v>40</v>
      </c>
      <c r="T11" s="36"/>
      <c r="U11" s="37">
        <f>IF(T11=0,40,RANK(T11,T$4:T$24,1))</f>
        <v>40</v>
      </c>
      <c r="V11" s="38">
        <f>IF(U11=1,0,U11)</f>
        <v>40</v>
      </c>
      <c r="W11" s="36">
        <v>0.016030092592592592</v>
      </c>
      <c r="X11" s="37">
        <f>IF(W11=0,40,RANK(W11,W$4:W$24,1))</f>
        <v>1</v>
      </c>
      <c r="Y11" s="38">
        <f>IF(X11=1,0,X11)</f>
        <v>0</v>
      </c>
      <c r="Z11" s="36"/>
      <c r="AA11" s="37">
        <f>IF(Z11=0,40,RANK(Z11,Z$4:Z$24,1))</f>
        <v>40</v>
      </c>
      <c r="AB11" s="38">
        <f>IF(AA11=1,0,AA11)</f>
        <v>40</v>
      </c>
      <c r="AC11" s="36">
        <v>0.030625</v>
      </c>
      <c r="AD11" s="37">
        <f>IF(AC11=0,40,RANK(AC11,AC$4:AC$24,1))</f>
        <v>9</v>
      </c>
      <c r="AE11" s="38">
        <f>IF(AD11=1,0,AD11)</f>
        <v>9</v>
      </c>
      <c r="AF11" s="36"/>
      <c r="AG11" s="37">
        <f>IF(AF11=0,40,RANK(AF11,AF$4:AF$24,1))</f>
        <v>40</v>
      </c>
      <c r="AH11" s="38">
        <f>IF(AG11=1,0,AG11)</f>
        <v>40</v>
      </c>
      <c r="AI11" s="36"/>
      <c r="AJ11" s="37">
        <f>IF(AI11=0,40,RANK(AI11,AI$4:AI$24,1))</f>
        <v>40</v>
      </c>
      <c r="AK11" s="38">
        <f>IF(AJ11=1,0,AJ11)</f>
        <v>40</v>
      </c>
      <c r="AL11" s="21"/>
      <c r="AM11" s="21">
        <f>G11</f>
        <v>6</v>
      </c>
      <c r="AN11" s="21">
        <f>J11</f>
        <v>2</v>
      </c>
      <c r="AO11" s="21">
        <f>M11</f>
        <v>40</v>
      </c>
      <c r="AP11" s="21">
        <f>P11</f>
        <v>40</v>
      </c>
      <c r="AQ11" s="21">
        <f>S11</f>
        <v>40</v>
      </c>
      <c r="AR11" s="21">
        <f>V11</f>
        <v>40</v>
      </c>
      <c r="AS11" s="21">
        <f>Y11</f>
        <v>0</v>
      </c>
      <c r="AT11" s="21">
        <f>AB11</f>
        <v>40</v>
      </c>
      <c r="AU11" s="21">
        <f>AE11</f>
        <v>9</v>
      </c>
      <c r="AV11" s="21">
        <f>AH11</f>
        <v>40</v>
      </c>
      <c r="AW11" s="21">
        <f>AK11</f>
        <v>40</v>
      </c>
    </row>
    <row r="12" spans="1:49" ht="12.75" customHeight="1">
      <c r="A12" s="34"/>
      <c r="B12" s="40" t="s">
        <v>40</v>
      </c>
      <c r="C12" s="35">
        <f>SUM(SMALL(AM12:AW12,1),SMALL(AM12:AW12,2),SMALL(AM12:AW12,3),SMALL(AM12:AW12,4),SMALL(AM12:AW12,5))+D12</f>
        <v>80</v>
      </c>
      <c r="D12" s="37"/>
      <c r="E12" s="36">
        <v>0.06728009259259259</v>
      </c>
      <c r="F12" s="37">
        <f>IF(E12=0,40,RANK(E12,E$4:E$24,1))</f>
        <v>1</v>
      </c>
      <c r="G12" s="38">
        <f>IF(F12=1,0,F12)</f>
        <v>0</v>
      </c>
      <c r="H12" s="36"/>
      <c r="I12" s="37">
        <f>IF(H12=0,40,RANK(H12,H$4:H$24,1))</f>
        <v>40</v>
      </c>
      <c r="J12" s="38">
        <f>IF(I12=1,0,I12)</f>
        <v>40</v>
      </c>
      <c r="K12" s="36"/>
      <c r="L12" s="37">
        <f>IF(K12=0,40,RANK(K12,K$4:K$24,1))</f>
        <v>40</v>
      </c>
      <c r="M12" s="38">
        <f>IF(L12=1,0,L12)</f>
        <v>40</v>
      </c>
      <c r="N12" s="36"/>
      <c r="O12" s="37">
        <f>IF(N12=0,40,RANK(N12,N$4:N$24,1))</f>
        <v>40</v>
      </c>
      <c r="P12" s="38">
        <f>IF(O12=1,0,O12)</f>
        <v>40</v>
      </c>
      <c r="Q12" s="36"/>
      <c r="R12" s="37">
        <f>IF(Q12=0,40,RANK(Q12,Q$4:Q$24,1))</f>
        <v>40</v>
      </c>
      <c r="S12" s="38">
        <f>IF(R12=1,0,R12)</f>
        <v>40</v>
      </c>
      <c r="T12" s="36"/>
      <c r="U12" s="37">
        <f>IF(T12=0,40,RANK(T12,T$4:T$24,1))</f>
        <v>40</v>
      </c>
      <c r="V12" s="38">
        <f>IF(U12=1,0,U12)</f>
        <v>40</v>
      </c>
      <c r="W12" s="36"/>
      <c r="X12" s="37">
        <f>IF(W12=0,40,RANK(W12,W$4:W$24,1))</f>
        <v>40</v>
      </c>
      <c r="Y12" s="38">
        <f>IF(X12=1,0,X12)</f>
        <v>40</v>
      </c>
      <c r="Z12" s="36">
        <v>0.015474537037037038</v>
      </c>
      <c r="AA12" s="37">
        <f>IF(Z12=0,40,RANK(Z12,Z$4:Z$24,1))</f>
        <v>1</v>
      </c>
      <c r="AB12" s="38">
        <f>IF(AA12=1,0,AA12)</f>
        <v>0</v>
      </c>
      <c r="AC12" s="36">
        <v>0.02415509259259259</v>
      </c>
      <c r="AD12" s="37">
        <f>IF(AC12=0,40,RANK(AC12,AC$4:AC$24,1))</f>
        <v>1</v>
      </c>
      <c r="AE12" s="38">
        <f>IF(AD12=1,0,AD12)</f>
        <v>0</v>
      </c>
      <c r="AF12" s="36"/>
      <c r="AG12" s="37">
        <f>IF(AF12=0,40,RANK(AF12,AF$4:AF$24,1))</f>
        <v>40</v>
      </c>
      <c r="AH12" s="38">
        <f>IF(AG12=1,0,AG12)</f>
        <v>40</v>
      </c>
      <c r="AI12" s="36"/>
      <c r="AJ12" s="37">
        <f>IF(AI12=0,40,RANK(AI12,AI$4:AI$24,1))</f>
        <v>40</v>
      </c>
      <c r="AK12" s="38">
        <f>IF(AJ12=1,0,AJ12)</f>
        <v>40</v>
      </c>
      <c r="AL12" s="21"/>
      <c r="AM12" s="21">
        <f>G12</f>
        <v>0</v>
      </c>
      <c r="AN12" s="21">
        <f>J12</f>
        <v>40</v>
      </c>
      <c r="AO12" s="21">
        <f>M12</f>
        <v>40</v>
      </c>
      <c r="AP12" s="21">
        <f>P12</f>
        <v>40</v>
      </c>
      <c r="AQ12" s="21">
        <f>S12</f>
        <v>40</v>
      </c>
      <c r="AR12" s="21">
        <f>V12</f>
        <v>40</v>
      </c>
      <c r="AS12" s="21">
        <f>Y12</f>
        <v>40</v>
      </c>
      <c r="AT12" s="21">
        <f>AB12</f>
        <v>0</v>
      </c>
      <c r="AU12" s="21">
        <f>AE12</f>
        <v>0</v>
      </c>
      <c r="AV12" s="21">
        <f>AH12</f>
        <v>40</v>
      </c>
      <c r="AW12" s="21">
        <f>AK12</f>
        <v>40</v>
      </c>
    </row>
    <row r="13" spans="1:49" ht="12.75" customHeight="1">
      <c r="A13" s="34"/>
      <c r="B13" s="27" t="s">
        <v>61</v>
      </c>
      <c r="C13" s="35">
        <f>SUM(SMALL(AM13:AW13,1),SMALL(AM13:AW13,2),SMALL(AM13:AW13,3),SMALL(AM13:AW13,4),SMALL(AM13:AW13,5))+D13</f>
        <v>82</v>
      </c>
      <c r="D13" s="37"/>
      <c r="E13" s="36"/>
      <c r="F13" s="37">
        <f>IF(E13=0,40,RANK(E13,E$4:E$24,1))</f>
        <v>40</v>
      </c>
      <c r="G13" s="38">
        <f>IF(F13=1,0,F13)</f>
        <v>40</v>
      </c>
      <c r="H13" s="36"/>
      <c r="I13" s="37">
        <f>IF(H13=0,40,RANK(H13,H$4:H$24,1))</f>
        <v>40</v>
      </c>
      <c r="J13" s="38">
        <f>IF(I13=1,0,I13)</f>
        <v>40</v>
      </c>
      <c r="K13" s="36"/>
      <c r="L13" s="37">
        <f>IF(K13=0,40,RANK(K13,K$4:K$24,1))</f>
        <v>40</v>
      </c>
      <c r="M13" s="38">
        <f>IF(L13=1,0,L13)</f>
        <v>40</v>
      </c>
      <c r="N13" s="36">
        <v>0.007870370370370371</v>
      </c>
      <c r="O13" s="37">
        <f>IF(N13=0,40,RANK(N13,N$4:N$24,1))</f>
        <v>1</v>
      </c>
      <c r="P13" s="38">
        <f>IF(O13=1,0,O13)</f>
        <v>0</v>
      </c>
      <c r="Q13" s="36"/>
      <c r="R13" s="37">
        <f>IF(Q13=0,40,RANK(Q13,Q$4:Q$24,1))</f>
        <v>40</v>
      </c>
      <c r="S13" s="38">
        <f>IF(R13=1,0,R13)</f>
        <v>40</v>
      </c>
      <c r="T13" s="36">
        <v>0.023912037037037034</v>
      </c>
      <c r="U13" s="37">
        <f>IF(T13=0,40,RANK(T13,T$4:T$24,1))</f>
        <v>1</v>
      </c>
      <c r="V13" s="38">
        <f>IF(U13=1,0,U13)</f>
        <v>0</v>
      </c>
      <c r="W13" s="36"/>
      <c r="X13" s="37">
        <f>IF(W13=0,40,RANK(W13,W$4:W$24,1))</f>
        <v>40</v>
      </c>
      <c r="Y13" s="38">
        <f>IF(X13=1,0,X13)</f>
        <v>40</v>
      </c>
      <c r="Z13" s="36"/>
      <c r="AA13" s="37">
        <f>IF(Z13=0,40,RANK(Z13,Z$4:Z$24,1))</f>
        <v>40</v>
      </c>
      <c r="AB13" s="38">
        <f>IF(AA13=1,0,AA13)</f>
        <v>40</v>
      </c>
      <c r="AC13" s="36">
        <v>0.024710648148148148</v>
      </c>
      <c r="AD13" s="37">
        <f>IF(AC13=0,40,RANK(AC13,AC$4:AC$24,1))</f>
        <v>2</v>
      </c>
      <c r="AE13" s="38">
        <f>IF(AD13=1,0,AD13)</f>
        <v>2</v>
      </c>
      <c r="AF13" s="36"/>
      <c r="AG13" s="37">
        <f>IF(AF13=0,40,RANK(AF13,AF$4:AF$24,1))</f>
        <v>40</v>
      </c>
      <c r="AH13" s="38">
        <f>IF(AG13=1,0,AG13)</f>
        <v>40</v>
      </c>
      <c r="AI13" s="36"/>
      <c r="AJ13" s="37">
        <f>IF(AI13=0,40,RANK(AI13,AI$4:AI$24,1))</f>
        <v>40</v>
      </c>
      <c r="AK13" s="38">
        <f>IF(AJ13=1,0,AJ13)</f>
        <v>40</v>
      </c>
      <c r="AL13" s="21"/>
      <c r="AM13" s="21">
        <f>G13</f>
        <v>40</v>
      </c>
      <c r="AN13" s="21">
        <f>J13</f>
        <v>40</v>
      </c>
      <c r="AO13" s="21">
        <f>M13</f>
        <v>40</v>
      </c>
      <c r="AP13" s="21">
        <f>P13</f>
        <v>0</v>
      </c>
      <c r="AQ13" s="21">
        <f>S13</f>
        <v>40</v>
      </c>
      <c r="AR13" s="21">
        <f>V13</f>
        <v>0</v>
      </c>
      <c r="AS13" s="21">
        <f>Y13</f>
        <v>40</v>
      </c>
      <c r="AT13" s="21">
        <f>AB13</f>
        <v>40</v>
      </c>
      <c r="AU13" s="21">
        <f>AE13</f>
        <v>2</v>
      </c>
      <c r="AV13" s="21">
        <f>AH13</f>
        <v>40</v>
      </c>
      <c r="AW13" s="21">
        <f>AK13</f>
        <v>40</v>
      </c>
    </row>
    <row r="14" spans="1:49" ht="12.75" customHeight="1">
      <c r="A14" s="34"/>
      <c r="B14" s="27" t="s">
        <v>27</v>
      </c>
      <c r="C14" s="35">
        <f>SUM(SMALL(AM14:AW14,1),SMALL(AM14:AW14,2),SMALL(AM14:AW14,3),SMALL(AM14:AW14,4),SMALL(AM14:AW14,5))+D14</f>
        <v>87</v>
      </c>
      <c r="D14" s="37"/>
      <c r="E14" s="36">
        <v>0.07945601851851852</v>
      </c>
      <c r="F14" s="37">
        <f>IF(E14=0,40,RANK(E14,E$4:E$24,1))</f>
        <v>2</v>
      </c>
      <c r="G14" s="38">
        <f>IF(F14=1,0,F14)</f>
        <v>2</v>
      </c>
      <c r="H14" s="36"/>
      <c r="I14" s="37">
        <f>IF(H14=0,40,RANK(H14,H$4:H$24,1))</f>
        <v>40</v>
      </c>
      <c r="J14" s="38">
        <f>IF(I14=1,0,I14)</f>
        <v>40</v>
      </c>
      <c r="K14" s="36">
        <v>0.023125</v>
      </c>
      <c r="L14" s="37">
        <f>IF(K14=0,40,RANK(K14,K$4:K$24,1))</f>
        <v>1</v>
      </c>
      <c r="M14" s="38">
        <f>IF(L14=1,0,L14)</f>
        <v>0</v>
      </c>
      <c r="N14" s="36"/>
      <c r="O14" s="37">
        <f>IF(N14=0,40,RANK(N14,N$4:N$24,1))</f>
        <v>40</v>
      </c>
      <c r="P14" s="38">
        <f>IF(O14=1,0,O14)</f>
        <v>40</v>
      </c>
      <c r="Q14" s="36"/>
      <c r="R14" s="37">
        <f>IF(Q14=0,40,RANK(Q14,Q$4:Q$24,1))</f>
        <v>40</v>
      </c>
      <c r="S14" s="38">
        <f>IF(R14=1,0,R14)</f>
        <v>40</v>
      </c>
      <c r="T14" s="36"/>
      <c r="U14" s="37">
        <f>IF(T14=0,40,RANK(T14,T$4:T$24,1))</f>
        <v>40</v>
      </c>
      <c r="V14" s="38">
        <f>IF(U14=1,0,U14)</f>
        <v>40</v>
      </c>
      <c r="W14" s="36"/>
      <c r="X14" s="37">
        <f>IF(W14=0,40,RANK(W14,W$4:W$24,1))</f>
        <v>40</v>
      </c>
      <c r="Y14" s="38">
        <f>IF(X14=1,0,X14)</f>
        <v>40</v>
      </c>
      <c r="Z14" s="36"/>
      <c r="AA14" s="37">
        <f>IF(Z14=0,40,RANK(Z14,Z$4:Z$24,1))</f>
        <v>40</v>
      </c>
      <c r="AB14" s="38">
        <f>IF(AA14=1,0,AA14)</f>
        <v>40</v>
      </c>
      <c r="AC14" s="36">
        <v>0.028171296296296302</v>
      </c>
      <c r="AD14" s="37">
        <f>IF(AC14=0,40,RANK(AC14,AC$4:AC$24,1))</f>
        <v>5</v>
      </c>
      <c r="AE14" s="38">
        <f>IF(AD14=1,0,AD14)</f>
        <v>5</v>
      </c>
      <c r="AF14" s="36"/>
      <c r="AG14" s="37">
        <f>IF(AF14=0,40,RANK(AF14,AF$4:AF$24,1))</f>
        <v>40</v>
      </c>
      <c r="AH14" s="38">
        <f>IF(AG14=1,0,AG14)</f>
        <v>40</v>
      </c>
      <c r="AI14" s="36"/>
      <c r="AJ14" s="37">
        <f>IF(AI14=0,40,RANK(AI14,AI$4:AI$24,1))</f>
        <v>40</v>
      </c>
      <c r="AK14" s="38">
        <f>IF(AJ14=1,0,AJ14)</f>
        <v>40</v>
      </c>
      <c r="AL14" s="21"/>
      <c r="AM14" s="21">
        <f>G14</f>
        <v>2</v>
      </c>
      <c r="AN14" s="21">
        <f>J14</f>
        <v>40</v>
      </c>
      <c r="AO14" s="21">
        <f>M14</f>
        <v>0</v>
      </c>
      <c r="AP14" s="21">
        <f>P14</f>
        <v>40</v>
      </c>
      <c r="AQ14" s="21">
        <f>S14</f>
        <v>40</v>
      </c>
      <c r="AR14" s="21">
        <f>V14</f>
        <v>40</v>
      </c>
      <c r="AS14" s="21">
        <f>Y14</f>
        <v>40</v>
      </c>
      <c r="AT14" s="21">
        <f>AB14</f>
        <v>40</v>
      </c>
      <c r="AU14" s="21">
        <f>AE14</f>
        <v>5</v>
      </c>
      <c r="AV14" s="21">
        <f>AH14</f>
        <v>40</v>
      </c>
      <c r="AW14" s="21">
        <f>AK14</f>
        <v>40</v>
      </c>
    </row>
    <row r="15" spans="1:49" ht="12.75" customHeight="1">
      <c r="A15" s="34"/>
      <c r="B15" s="68" t="s">
        <v>60</v>
      </c>
      <c r="C15" s="35">
        <f>SUM(SMALL(AM15:AW15,1),SMALL(AM15:AW15,2),SMALL(AM15:AW15,3),SMALL(AM15:AW15,4),SMALL(AM15:AW15,5))+D15</f>
        <v>91</v>
      </c>
      <c r="D15" s="37">
        <v>3</v>
      </c>
      <c r="E15" s="36"/>
      <c r="F15" s="37">
        <f>IF(E15=0,40,RANK(E15,E$4:E$24,1))</f>
        <v>40</v>
      </c>
      <c r="G15" s="38">
        <f>IF(F15=1,0,F15)</f>
        <v>40</v>
      </c>
      <c r="H15" s="36"/>
      <c r="I15" s="37">
        <f>IF(H15=0,40,RANK(H15,H$4:H$24,1))</f>
        <v>40</v>
      </c>
      <c r="J15" s="38">
        <f>IF(I15=1,0,I15)</f>
        <v>40</v>
      </c>
      <c r="K15" s="36"/>
      <c r="L15" s="37">
        <f>IF(K15=0,40,RANK(K15,K$4:K$24,1))</f>
        <v>40</v>
      </c>
      <c r="M15" s="38">
        <f>IF(L15=1,0,L15)</f>
        <v>40</v>
      </c>
      <c r="N15" s="36"/>
      <c r="O15" s="37">
        <f>IF(N15=0,40,RANK(N15,N$4:N$24,1))</f>
        <v>40</v>
      </c>
      <c r="P15" s="38">
        <f>IF(O15=1,0,O15)</f>
        <v>40</v>
      </c>
      <c r="Q15" s="73">
        <v>0.021412037037037035</v>
      </c>
      <c r="R15" s="37">
        <f>IF(Q15=0,40,RANK(Q15,Q$4:Q$24,1))</f>
        <v>1</v>
      </c>
      <c r="S15" s="38">
        <f>IF(R15=1,0,R15)</f>
        <v>0</v>
      </c>
      <c r="T15" s="36"/>
      <c r="U15" s="37">
        <f>IF(T15=0,40,RANK(T15,T$4:T$24,1))</f>
        <v>40</v>
      </c>
      <c r="V15" s="38">
        <f>IF(U15=1,0,U15)</f>
        <v>40</v>
      </c>
      <c r="W15" s="36">
        <v>0.017060185185185185</v>
      </c>
      <c r="X15" s="37">
        <f>IF(W15=0,40,RANK(W15,W$4:W$24,1))</f>
        <v>3</v>
      </c>
      <c r="Y15" s="38">
        <f>IF(X15=1,0,X15)</f>
        <v>3</v>
      </c>
      <c r="Z15" s="36">
        <v>0.019363425925925926</v>
      </c>
      <c r="AA15" s="37">
        <f>IF(Z15=0,40,RANK(Z15,Z$4:Z$24,1))</f>
        <v>5</v>
      </c>
      <c r="AB15" s="38">
        <f>IF(AA15=1,0,AA15)</f>
        <v>5</v>
      </c>
      <c r="AC15" s="36"/>
      <c r="AD15" s="37">
        <f>IF(AC15=0,40,RANK(AC15,AC$4:AC$24,1))</f>
        <v>40</v>
      </c>
      <c r="AE15" s="38">
        <f>IF(AD15=1,0,AD15)</f>
        <v>40</v>
      </c>
      <c r="AF15" s="36"/>
      <c r="AG15" s="37">
        <f>IF(AF15=0,40,RANK(AF15,AF$4:AF$24,1))</f>
        <v>40</v>
      </c>
      <c r="AH15" s="38">
        <f>IF(AG15=1,0,AG15)</f>
        <v>40</v>
      </c>
      <c r="AI15" s="36"/>
      <c r="AJ15" s="37">
        <f>IF(AI15=0,40,RANK(AI15,AI$4:AI$24,1))</f>
        <v>40</v>
      </c>
      <c r="AK15" s="38">
        <f>IF(AJ15=1,0,AJ15)</f>
        <v>40</v>
      </c>
      <c r="AL15" s="21"/>
      <c r="AM15" s="21">
        <f>G15</f>
        <v>40</v>
      </c>
      <c r="AN15" s="21">
        <f>J15</f>
        <v>40</v>
      </c>
      <c r="AO15" s="21">
        <f>M15</f>
        <v>40</v>
      </c>
      <c r="AP15" s="21">
        <f>P15</f>
        <v>40</v>
      </c>
      <c r="AQ15" s="21">
        <f>S15</f>
        <v>0</v>
      </c>
      <c r="AR15" s="21">
        <f>V15</f>
        <v>40</v>
      </c>
      <c r="AS15" s="21">
        <f>Y15</f>
        <v>3</v>
      </c>
      <c r="AT15" s="21">
        <f>AB15</f>
        <v>5</v>
      </c>
      <c r="AU15" s="21">
        <f>AE15</f>
        <v>40</v>
      </c>
      <c r="AV15" s="21">
        <f>AH15</f>
        <v>40</v>
      </c>
      <c r="AW15" s="21">
        <f>AK15</f>
        <v>40</v>
      </c>
    </row>
    <row r="16" spans="1:49" ht="12.75" customHeight="1">
      <c r="A16" s="34"/>
      <c r="B16" s="27" t="s">
        <v>62</v>
      </c>
      <c r="C16" s="35">
        <f>SUM(SMALL(AM16:AW16,1),SMALL(AM16:AW16,2),SMALL(AM16:AW16,3),SMALL(AM16:AW16,4),SMALL(AM16:AW16,5))+D16</f>
        <v>136</v>
      </c>
      <c r="D16" s="37">
        <v>3</v>
      </c>
      <c r="E16" s="36"/>
      <c r="F16" s="37">
        <f>IF(E16=0,40,RANK(E16,E$4:E$24,1))</f>
        <v>40</v>
      </c>
      <c r="G16" s="38">
        <f>IF(F16=1,0,F16)</f>
        <v>40</v>
      </c>
      <c r="H16" s="36"/>
      <c r="I16" s="37">
        <f>IF(H16=0,40,RANK(H16,H$4:H$24,1))</f>
        <v>40</v>
      </c>
      <c r="J16" s="38">
        <f>IF(I16=1,0,I16)</f>
        <v>40</v>
      </c>
      <c r="K16" s="36"/>
      <c r="L16" s="37">
        <f>IF(K16=0,40,RANK(K16,K$4:K$24,1))</f>
        <v>40</v>
      </c>
      <c r="M16" s="38">
        <f>IF(L16=1,0,L16)</f>
        <v>40</v>
      </c>
      <c r="N16" s="36"/>
      <c r="O16" s="37">
        <f>IF(N16=0,40,RANK(N16,N$4:N$24,1))</f>
        <v>40</v>
      </c>
      <c r="P16" s="38">
        <f>IF(O16=1,0,O16)</f>
        <v>40</v>
      </c>
      <c r="Q16" s="36"/>
      <c r="R16" s="37">
        <f>IF(Q16=0,40,RANK(Q16,Q$4:Q$24,1))</f>
        <v>40</v>
      </c>
      <c r="S16" s="38">
        <f>IF(R16=1,0,R16)</f>
        <v>40</v>
      </c>
      <c r="T16" s="36"/>
      <c r="U16" s="37">
        <f>IF(T16=0,40,RANK(T16,T$4:T$24,1))</f>
        <v>40</v>
      </c>
      <c r="V16" s="38">
        <f>IF(U16=1,0,U16)</f>
        <v>40</v>
      </c>
      <c r="W16" s="36">
        <v>0.018634259259259257</v>
      </c>
      <c r="X16" s="37">
        <f>IF(W16=0,40,RANK(W16,W$4:W$24,1))</f>
        <v>6</v>
      </c>
      <c r="Y16" s="38">
        <f>IF(X16=1,0,X16)</f>
        <v>6</v>
      </c>
      <c r="Z16" s="36">
        <v>0.02079861111111111</v>
      </c>
      <c r="AA16" s="37">
        <f>IF(Z16=0,40,RANK(Z16,Z$4:Z$24,1))</f>
        <v>7</v>
      </c>
      <c r="AB16" s="38">
        <f>IF(AA16=1,0,AA16)</f>
        <v>7</v>
      </c>
      <c r="AC16" s="36"/>
      <c r="AD16" s="37">
        <f>IF(AC16=0,40,RANK(AC16,AC$4:AC$24,1))</f>
        <v>40</v>
      </c>
      <c r="AE16" s="38">
        <f>IF(AD16=1,0,AD16)</f>
        <v>40</v>
      </c>
      <c r="AF16" s="36"/>
      <c r="AG16" s="37">
        <f>IF(AF16=0,40,RANK(AF16,AF$4:AF$24,1))</f>
        <v>40</v>
      </c>
      <c r="AH16" s="38">
        <f>IF(AG16=1,0,AG16)</f>
        <v>40</v>
      </c>
      <c r="AI16" s="36"/>
      <c r="AJ16" s="37">
        <f>IF(AI16=0,40,RANK(AI16,AI$4:AI$24,1))</f>
        <v>40</v>
      </c>
      <c r="AK16" s="38">
        <f>IF(AJ16=1,0,AJ16)</f>
        <v>40</v>
      </c>
      <c r="AL16" s="21"/>
      <c r="AM16" s="21">
        <f>G16</f>
        <v>40</v>
      </c>
      <c r="AN16" s="21">
        <f>J16</f>
        <v>40</v>
      </c>
      <c r="AO16" s="21">
        <f>M16</f>
        <v>40</v>
      </c>
      <c r="AP16" s="21">
        <f>P16</f>
        <v>40</v>
      </c>
      <c r="AQ16" s="21">
        <f>S16</f>
        <v>40</v>
      </c>
      <c r="AR16" s="21">
        <f>V16</f>
        <v>40</v>
      </c>
      <c r="AS16" s="21">
        <f>Y16</f>
        <v>6</v>
      </c>
      <c r="AT16" s="21">
        <f>AB16</f>
        <v>7</v>
      </c>
      <c r="AU16" s="21">
        <f>AE16</f>
        <v>40</v>
      </c>
      <c r="AV16" s="21">
        <f>AH16</f>
        <v>40</v>
      </c>
      <c r="AW16" s="21">
        <f>AK16</f>
        <v>40</v>
      </c>
    </row>
    <row r="17" spans="1:49" ht="12.75" customHeight="1">
      <c r="A17" s="34"/>
      <c r="B17" s="79" t="s">
        <v>45</v>
      </c>
      <c r="C17" s="35">
        <f>SUM(SMALL(AM17:AW17,1),SMALL(AM17:AW17,2),SMALL(AM17:AW17,3),SMALL(AM17:AW17,4),SMALL(AM17:AW17,5))+D17</f>
        <v>137</v>
      </c>
      <c r="D17" s="37"/>
      <c r="E17" s="36">
        <v>0.09336805555555555</v>
      </c>
      <c r="F17" s="37">
        <f>IF(E17=0,40,RANK(E17,E$4:E$24,1))</f>
        <v>9</v>
      </c>
      <c r="G17" s="38">
        <f>IF(F17=1,0,F17)</f>
        <v>9</v>
      </c>
      <c r="H17" s="36"/>
      <c r="I17" s="37">
        <f>IF(H17=0,40,RANK(H17,H$4:H$24,1))</f>
        <v>40</v>
      </c>
      <c r="J17" s="38">
        <f>IF(I17=1,0,I17)</f>
        <v>40</v>
      </c>
      <c r="K17" s="36"/>
      <c r="L17" s="37">
        <f>IF(K17=0,40,RANK(K17,K$4:K$24,1))</f>
        <v>40</v>
      </c>
      <c r="M17" s="38">
        <f>IF(L17=1,0,L17)</f>
        <v>40</v>
      </c>
      <c r="N17" s="36"/>
      <c r="O17" s="37">
        <f>IF(N17=0,40,RANK(N17,N$4:N$24,1))</f>
        <v>40</v>
      </c>
      <c r="P17" s="38">
        <f>IF(O17=1,0,O17)</f>
        <v>40</v>
      </c>
      <c r="Q17" s="36"/>
      <c r="R17" s="37">
        <f>IF(Q17=0,40,RANK(Q17,Q$4:Q$24,1))</f>
        <v>40</v>
      </c>
      <c r="S17" s="38">
        <f>IF(R17=1,0,R17)</f>
        <v>40</v>
      </c>
      <c r="T17" s="36"/>
      <c r="U17" s="37">
        <f>IF(T17=0,40,RANK(T17,T$4:T$24,1))</f>
        <v>40</v>
      </c>
      <c r="V17" s="38">
        <f>IF(U17=1,0,U17)</f>
        <v>40</v>
      </c>
      <c r="W17" s="36"/>
      <c r="X17" s="37">
        <f>IF(W17=0,40,RANK(W17,W$4:W$24,1))</f>
        <v>40</v>
      </c>
      <c r="Y17" s="38">
        <f>IF(X17=1,0,X17)</f>
        <v>40</v>
      </c>
      <c r="Z17" s="36"/>
      <c r="AA17" s="37">
        <f>IF(Z17=0,40,RANK(Z17,Z$4:Z$24,1))</f>
        <v>40</v>
      </c>
      <c r="AB17" s="38">
        <f>IF(AA17=1,0,AA17)</f>
        <v>40</v>
      </c>
      <c r="AC17" s="36">
        <v>0.030185185185185186</v>
      </c>
      <c r="AD17" s="37">
        <f>IF(AC17=0,40,RANK(AC17,AC$4:AC$24,1))</f>
        <v>8</v>
      </c>
      <c r="AE17" s="38">
        <f>IF(AD17=1,0,AD17)</f>
        <v>8</v>
      </c>
      <c r="AF17" s="36"/>
      <c r="AG17" s="37">
        <f>IF(AF17=0,40,RANK(AF17,AF$4:AF$24,1))</f>
        <v>40</v>
      </c>
      <c r="AH17" s="38">
        <f>IF(AG17=1,0,AG17)</f>
        <v>40</v>
      </c>
      <c r="AI17" s="36"/>
      <c r="AJ17" s="37">
        <f>IF(AI17=0,40,RANK(AI17,AI$4:AI$24,1))</f>
        <v>40</v>
      </c>
      <c r="AK17" s="38">
        <f>IF(AJ17=1,0,AJ17)</f>
        <v>40</v>
      </c>
      <c r="AL17" s="21"/>
      <c r="AM17" s="21">
        <f>G17</f>
        <v>9</v>
      </c>
      <c r="AN17" s="21">
        <f>J17</f>
        <v>40</v>
      </c>
      <c r="AO17" s="21">
        <f>M17</f>
        <v>40</v>
      </c>
      <c r="AP17" s="21">
        <f>P17</f>
        <v>40</v>
      </c>
      <c r="AQ17" s="21">
        <f>S17</f>
        <v>40</v>
      </c>
      <c r="AR17" s="21">
        <f>V17</f>
        <v>40</v>
      </c>
      <c r="AS17" s="21">
        <f>Y17</f>
        <v>40</v>
      </c>
      <c r="AT17" s="21">
        <f>AB17</f>
        <v>40</v>
      </c>
      <c r="AU17" s="21">
        <f>AE17</f>
        <v>8</v>
      </c>
      <c r="AV17" s="21">
        <f>AH17</f>
        <v>40</v>
      </c>
      <c r="AW17" s="21">
        <f>AK17</f>
        <v>40</v>
      </c>
    </row>
    <row r="18" spans="1:49" s="33" customFormat="1" ht="12.75" customHeight="1">
      <c r="A18" s="80"/>
      <c r="B18" s="79" t="s">
        <v>43</v>
      </c>
      <c r="C18" s="35">
        <f>SUM(SMALL(AM18:AW18,1),SMALL(AM18:AW18,2),SMALL(AM18:AW18,3),SMALL(AM18:AW18,4),SMALL(AM18:AW18,5))+D18</f>
        <v>141</v>
      </c>
      <c r="D18" s="37"/>
      <c r="E18" s="36">
        <v>0.11840277777777779</v>
      </c>
      <c r="F18" s="37">
        <f>IF(E18=0,40,RANK(E18,E$4:E$24,1))</f>
        <v>11</v>
      </c>
      <c r="G18" s="38">
        <f>IF(F18=1,0,F18)</f>
        <v>11</v>
      </c>
      <c r="H18" s="36"/>
      <c r="I18" s="37">
        <f>IF(H18=0,40,RANK(H18,H$4:H$24,1))</f>
        <v>40</v>
      </c>
      <c r="J18" s="38">
        <f>IF(I18=1,0,I18)</f>
        <v>40</v>
      </c>
      <c r="K18" s="36"/>
      <c r="L18" s="37">
        <f>IF(K18=0,40,RANK(K18,K$4:K$24,1))</f>
        <v>40</v>
      </c>
      <c r="M18" s="38">
        <f>IF(L18=1,0,L18)</f>
        <v>40</v>
      </c>
      <c r="N18" s="36"/>
      <c r="O18" s="37">
        <f>IF(N18=0,40,RANK(N18,N$4:N$24,1))</f>
        <v>40</v>
      </c>
      <c r="P18" s="38">
        <f>IF(O18=1,0,O18)</f>
        <v>40</v>
      </c>
      <c r="Q18" s="36"/>
      <c r="R18" s="37">
        <f>IF(Q18=0,40,RANK(Q18,Q$4:Q$24,1))</f>
        <v>40</v>
      </c>
      <c r="S18" s="38">
        <f>IF(R18=1,0,R18)</f>
        <v>40</v>
      </c>
      <c r="T18" s="36"/>
      <c r="U18" s="37">
        <f>IF(T18=0,40,RANK(T18,T$4:T$24,1))</f>
        <v>40</v>
      </c>
      <c r="V18" s="38">
        <f>IF(U18=1,0,U18)</f>
        <v>40</v>
      </c>
      <c r="W18" s="36"/>
      <c r="X18" s="37">
        <f>IF(W18=0,40,RANK(W18,W$4:W$24,1))</f>
        <v>40</v>
      </c>
      <c r="Y18" s="38">
        <f>IF(X18=1,0,X18)</f>
        <v>40</v>
      </c>
      <c r="Z18" s="36"/>
      <c r="AA18" s="37">
        <f>IF(Z18=0,40,RANK(Z18,Z$4:Z$24,1))</f>
        <v>40</v>
      </c>
      <c r="AB18" s="38">
        <f>IF(AA18=1,0,AA18)</f>
        <v>40</v>
      </c>
      <c r="AC18" s="36">
        <v>0.03221064814814815</v>
      </c>
      <c r="AD18" s="37">
        <f>IF(AC18=0,40,RANK(AC18,AC$4:AC$24,1))</f>
        <v>10</v>
      </c>
      <c r="AE18" s="38">
        <f>IF(AD18=1,0,AD18)</f>
        <v>10</v>
      </c>
      <c r="AF18" s="36"/>
      <c r="AG18" s="37">
        <f>IF(AF18=0,40,RANK(AF18,AF$4:AF$24,1))</f>
        <v>40</v>
      </c>
      <c r="AH18" s="38">
        <f>IF(AG18=1,0,AG18)</f>
        <v>40</v>
      </c>
      <c r="AI18" s="36"/>
      <c r="AJ18" s="37">
        <f>IF(AI18=0,40,RANK(AI18,AI$4:AI$24,1))</f>
        <v>40</v>
      </c>
      <c r="AK18" s="38">
        <f>IF(AJ18=1,0,AJ18)</f>
        <v>40</v>
      </c>
      <c r="AL18" s="31"/>
      <c r="AM18" s="31">
        <f>G18</f>
        <v>11</v>
      </c>
      <c r="AN18" s="31">
        <f>J18</f>
        <v>40</v>
      </c>
      <c r="AO18" s="31">
        <f>M18</f>
        <v>40</v>
      </c>
      <c r="AP18" s="31">
        <f>P18</f>
        <v>40</v>
      </c>
      <c r="AQ18" s="31">
        <f>S18</f>
        <v>40</v>
      </c>
      <c r="AR18" s="31">
        <f>V18</f>
        <v>40</v>
      </c>
      <c r="AS18" s="31">
        <f>Y18</f>
        <v>40</v>
      </c>
      <c r="AT18" s="31">
        <f>AB18</f>
        <v>40</v>
      </c>
      <c r="AU18" s="31">
        <f>AE18</f>
        <v>10</v>
      </c>
      <c r="AV18" s="31">
        <f>AH18</f>
        <v>40</v>
      </c>
      <c r="AW18" s="31">
        <f>AK18</f>
        <v>40</v>
      </c>
    </row>
    <row r="19" spans="1:49" ht="12.75" customHeight="1">
      <c r="A19" s="34"/>
      <c r="B19" s="40" t="s">
        <v>47</v>
      </c>
      <c r="C19" s="35">
        <f>SUM(SMALL(AM19:AW19,1),SMALL(AM19:AW19,2),SMALL(AM19:AW19,3),SMALL(AM19:AW19,4),SMALL(AM19:AW19,5))+D19</f>
        <v>166</v>
      </c>
      <c r="D19" s="37">
        <v>3</v>
      </c>
      <c r="E19" s="36">
        <v>0.0820601851851852</v>
      </c>
      <c r="F19" s="37">
        <f>IF(E19=0,40,RANK(E19,E$4:E$24,1))</f>
        <v>3</v>
      </c>
      <c r="G19" s="38">
        <f>IF(F19=1,0,F19)</f>
        <v>3</v>
      </c>
      <c r="H19" s="36"/>
      <c r="I19" s="37">
        <f>IF(H19=0,40,RANK(H19,H$4:H$24,1))</f>
        <v>40</v>
      </c>
      <c r="J19" s="38">
        <f>IF(I19=1,0,I19)</f>
        <v>40</v>
      </c>
      <c r="K19" s="36"/>
      <c r="L19" s="37">
        <f>IF(K19=0,40,RANK(K19,K$4:K$24,1))</f>
        <v>40</v>
      </c>
      <c r="M19" s="38">
        <f>IF(L19=1,0,L19)</f>
        <v>40</v>
      </c>
      <c r="N19" s="36"/>
      <c r="O19" s="37">
        <f>IF(N19=0,40,RANK(N19,N$4:N$24,1))</f>
        <v>40</v>
      </c>
      <c r="P19" s="38">
        <f>IF(O19=1,0,O19)</f>
        <v>40</v>
      </c>
      <c r="Q19" s="36"/>
      <c r="R19" s="37">
        <f>IF(Q19=0,40,RANK(Q19,Q$4:Q$24,1))</f>
        <v>40</v>
      </c>
      <c r="S19" s="38">
        <f>IF(R19=1,0,R19)</f>
        <v>40</v>
      </c>
      <c r="T19" s="36"/>
      <c r="U19" s="37">
        <f>IF(T19=0,40,RANK(T19,T$4:T$24,1))</f>
        <v>40</v>
      </c>
      <c r="V19" s="38">
        <f>IF(U19=1,0,U19)</f>
        <v>40</v>
      </c>
      <c r="W19" s="36"/>
      <c r="X19" s="37">
        <f>IF(W19=0,40,RANK(W19,W$4:W$24,1))</f>
        <v>40</v>
      </c>
      <c r="Y19" s="38">
        <f>IF(X19=1,0,X19)</f>
        <v>40</v>
      </c>
      <c r="Z19" s="36"/>
      <c r="AA19" s="37">
        <f>IF(Z19=0,40,RANK(Z19,Z$4:Z$24,1))</f>
        <v>40</v>
      </c>
      <c r="AB19" s="38">
        <f>IF(AA19=1,0,AA19)</f>
        <v>40</v>
      </c>
      <c r="AC19" s="36"/>
      <c r="AD19" s="37">
        <f>IF(AC19=0,40,RANK(AC19,AC$4:AC$24,1))</f>
        <v>40</v>
      </c>
      <c r="AE19" s="38">
        <f>IF(AD19=1,0,AD19)</f>
        <v>40</v>
      </c>
      <c r="AF19" s="36"/>
      <c r="AG19" s="37">
        <f>IF(AF19=0,40,RANK(AF19,AF$4:AF$24,1))</f>
        <v>40</v>
      </c>
      <c r="AH19" s="38">
        <f>IF(AG19=1,0,AG19)</f>
        <v>40</v>
      </c>
      <c r="AI19" s="36"/>
      <c r="AJ19" s="37">
        <f>IF(AI19=0,40,RANK(AI19,AI$4:AI$24,1))</f>
        <v>40</v>
      </c>
      <c r="AK19" s="38">
        <f>IF(AJ19=1,0,AJ19)</f>
        <v>40</v>
      </c>
      <c r="AL19" s="21"/>
      <c r="AM19" s="21">
        <f>G19</f>
        <v>3</v>
      </c>
      <c r="AN19" s="21">
        <f>J19</f>
        <v>40</v>
      </c>
      <c r="AO19" s="21">
        <f>M19</f>
        <v>40</v>
      </c>
      <c r="AP19" s="21">
        <f>P19</f>
        <v>40</v>
      </c>
      <c r="AQ19" s="21">
        <f>S19</f>
        <v>40</v>
      </c>
      <c r="AR19" s="21">
        <f>V19</f>
        <v>40</v>
      </c>
      <c r="AS19" s="21">
        <f>Y19</f>
        <v>40</v>
      </c>
      <c r="AT19" s="21">
        <f>AB19</f>
        <v>40</v>
      </c>
      <c r="AU19" s="21">
        <f>AE19</f>
        <v>40</v>
      </c>
      <c r="AV19" s="21">
        <f>AH19</f>
        <v>40</v>
      </c>
      <c r="AW19" s="21">
        <f>AK19</f>
        <v>40</v>
      </c>
    </row>
    <row r="20" spans="1:49" s="33" customFormat="1" ht="12.75" customHeight="1">
      <c r="A20" s="80"/>
      <c r="B20" s="79" t="s">
        <v>66</v>
      </c>
      <c r="C20" s="35">
        <f>SUM(SMALL(AM20:AW20,1),SMALL(AM20:AW20,2),SMALL(AM20:AW20,3),SMALL(AM20:AW20,4),SMALL(AM20:AW20,5))+D20</f>
        <v>167</v>
      </c>
      <c r="D20" s="37"/>
      <c r="E20" s="36"/>
      <c r="F20" s="37">
        <f>IF(E20=0,40,RANK(E20,E$4:E$24,1))</f>
        <v>40</v>
      </c>
      <c r="G20" s="38">
        <f>IF(F20=1,0,F20)</f>
        <v>40</v>
      </c>
      <c r="H20" s="36"/>
      <c r="I20" s="37">
        <f>IF(H20=0,40,RANK(H20,H$4:H$24,1))</f>
        <v>40</v>
      </c>
      <c r="J20" s="38">
        <f>IF(I20=1,0,I20)</f>
        <v>40</v>
      </c>
      <c r="K20" s="36"/>
      <c r="L20" s="37">
        <f>IF(K20=0,40,RANK(K20,K$4:K$24,1))</f>
        <v>40</v>
      </c>
      <c r="M20" s="38">
        <f>IF(L20=1,0,L20)</f>
        <v>40</v>
      </c>
      <c r="N20" s="36"/>
      <c r="O20" s="37">
        <f>IF(N20=0,40,RANK(N20,N$4:N$24,1))</f>
        <v>40</v>
      </c>
      <c r="P20" s="38">
        <f>IF(O20=1,0,O20)</f>
        <v>40</v>
      </c>
      <c r="Q20" s="36"/>
      <c r="R20" s="37">
        <f>IF(Q20=0,40,RANK(Q20,Q$4:Q$24,1))</f>
        <v>40</v>
      </c>
      <c r="S20" s="38">
        <f>IF(R20=1,0,R20)</f>
        <v>40</v>
      </c>
      <c r="T20" s="36"/>
      <c r="U20" s="37">
        <f>IF(T20=0,40,RANK(T20,T$4:T$24,1))</f>
        <v>40</v>
      </c>
      <c r="V20" s="38">
        <f>IF(U20=1,0,U20)</f>
        <v>40</v>
      </c>
      <c r="W20" s="36"/>
      <c r="X20" s="37">
        <f>IF(W20=0,40,RANK(W20,W$4:W$24,1))</f>
        <v>40</v>
      </c>
      <c r="Y20" s="38">
        <f>IF(X20=1,0,X20)</f>
        <v>40</v>
      </c>
      <c r="Z20" s="36"/>
      <c r="AA20" s="37">
        <f>IF(Z20=0,40,RANK(Z20,Z$4:Z$24,1))</f>
        <v>40</v>
      </c>
      <c r="AB20" s="38">
        <f>IF(AA20=1,0,AA20)</f>
        <v>40</v>
      </c>
      <c r="AC20" s="36">
        <v>0.029120370370370366</v>
      </c>
      <c r="AD20" s="37">
        <f>IF(AC20=0,40,RANK(AC20,AC$4:AC$24,1))</f>
        <v>7</v>
      </c>
      <c r="AE20" s="38">
        <f>IF(AD20=1,0,AD20)</f>
        <v>7</v>
      </c>
      <c r="AF20" s="36"/>
      <c r="AG20" s="37">
        <f>IF(AF20=0,40,RANK(AF20,AF$4:AF$24,1))</f>
        <v>40</v>
      </c>
      <c r="AH20" s="38">
        <f>IF(AG20=1,0,AG20)</f>
        <v>40</v>
      </c>
      <c r="AI20" s="36"/>
      <c r="AJ20" s="37">
        <f>IF(AI20=0,40,RANK(AI20,AI$4:AI$24,1))</f>
        <v>40</v>
      </c>
      <c r="AK20" s="38">
        <f>IF(AJ20=1,0,AJ20)</f>
        <v>40</v>
      </c>
      <c r="AL20" s="31"/>
      <c r="AM20" s="31">
        <f>G20</f>
        <v>40</v>
      </c>
      <c r="AN20" s="31">
        <f>J20</f>
        <v>40</v>
      </c>
      <c r="AO20" s="31">
        <f>M20</f>
        <v>40</v>
      </c>
      <c r="AP20" s="31">
        <f>P20</f>
        <v>40</v>
      </c>
      <c r="AQ20" s="31">
        <f>S20</f>
        <v>40</v>
      </c>
      <c r="AR20" s="31">
        <f>V20</f>
        <v>40</v>
      </c>
      <c r="AS20" s="31">
        <f>Y20</f>
        <v>40</v>
      </c>
      <c r="AT20" s="31">
        <f>AB20</f>
        <v>40</v>
      </c>
      <c r="AU20" s="31">
        <f>AE20</f>
        <v>7</v>
      </c>
      <c r="AV20" s="31">
        <f>AH20</f>
        <v>40</v>
      </c>
      <c r="AW20" s="31">
        <f>AK20</f>
        <v>40</v>
      </c>
    </row>
    <row r="21" spans="1:49" ht="12.75" customHeight="1">
      <c r="A21" s="34"/>
      <c r="B21" s="41" t="s">
        <v>42</v>
      </c>
      <c r="C21" s="35">
        <f>SUM(SMALL(AM21:AW21,1),SMALL(AM21:AW21,2),SMALL(AM21:AW21,3),SMALL(AM21:AW21,4),SMALL(AM21:AW21,5))+D21</f>
        <v>174</v>
      </c>
      <c r="D21" s="37">
        <v>3</v>
      </c>
      <c r="E21" s="36">
        <v>0.11840277777777779</v>
      </c>
      <c r="F21" s="37">
        <f>IF(E21=0,40,RANK(E21,E$4:E$24,1))</f>
        <v>11</v>
      </c>
      <c r="G21" s="38">
        <f>IF(F21=1,0,F21)</f>
        <v>11</v>
      </c>
      <c r="H21" s="36"/>
      <c r="I21" s="37">
        <f>IF(H21=0,40,RANK(H21,H$4:H$24,1))</f>
        <v>40</v>
      </c>
      <c r="J21" s="38">
        <f>IF(I21=1,0,I21)</f>
        <v>40</v>
      </c>
      <c r="K21" s="36"/>
      <c r="L21" s="37">
        <f>IF(K21=0,40,RANK(K21,K$4:K$24,1))</f>
        <v>40</v>
      </c>
      <c r="M21" s="38">
        <f>IF(L21=1,0,L21)</f>
        <v>40</v>
      </c>
      <c r="N21" s="36"/>
      <c r="O21" s="37">
        <f>IF(N21=0,40,RANK(N21,N$4:N$24,1))</f>
        <v>40</v>
      </c>
      <c r="P21" s="38">
        <f>IF(O21=1,0,O21)</f>
        <v>40</v>
      </c>
      <c r="Q21" s="36"/>
      <c r="R21" s="37">
        <f>IF(Q21=0,40,RANK(Q21,Q$4:Q$24,1))</f>
        <v>40</v>
      </c>
      <c r="S21" s="38">
        <f>IF(R21=1,0,R21)</f>
        <v>40</v>
      </c>
      <c r="T21" s="36"/>
      <c r="U21" s="37">
        <f>IF(T21=0,40,RANK(T21,T$4:T$24,1))</f>
        <v>40</v>
      </c>
      <c r="V21" s="38">
        <f>IF(U21=1,0,U21)</f>
        <v>40</v>
      </c>
      <c r="W21" s="36"/>
      <c r="X21" s="37">
        <f>IF(W21=0,40,RANK(W21,W$4:W$24,1))</f>
        <v>40</v>
      </c>
      <c r="Y21" s="38">
        <f>IF(X21=1,0,X21)</f>
        <v>40</v>
      </c>
      <c r="Z21" s="36"/>
      <c r="AA21" s="37">
        <f>IF(Z21=0,40,RANK(Z21,Z$4:Z$24,1))</f>
        <v>40</v>
      </c>
      <c r="AB21" s="38">
        <f>IF(AA21=1,0,AA21)</f>
        <v>40</v>
      </c>
      <c r="AC21" s="36"/>
      <c r="AD21" s="37">
        <f>IF(AC21=0,40,RANK(AC21,AC$4:AC$24,1))</f>
        <v>40</v>
      </c>
      <c r="AE21" s="38">
        <f>IF(AD21=1,0,AD21)</f>
        <v>40</v>
      </c>
      <c r="AF21" s="36"/>
      <c r="AG21" s="37">
        <f>IF(AF21=0,40,RANK(AF21,AF$4:AF$24,1))</f>
        <v>40</v>
      </c>
      <c r="AH21" s="38">
        <f>IF(AG21=1,0,AG21)</f>
        <v>40</v>
      </c>
      <c r="AI21" s="36"/>
      <c r="AJ21" s="37">
        <f>IF(AI21=0,40,RANK(AI21,AI$4:AI$24,1))</f>
        <v>40</v>
      </c>
      <c r="AK21" s="38">
        <f>IF(AJ21=1,0,AJ21)</f>
        <v>40</v>
      </c>
      <c r="AL21" s="21"/>
      <c r="AM21" s="21">
        <f>G21</f>
        <v>11</v>
      </c>
      <c r="AN21" s="21">
        <f>J21</f>
        <v>40</v>
      </c>
      <c r="AO21" s="21">
        <f>M21</f>
        <v>40</v>
      </c>
      <c r="AP21" s="21">
        <f>P21</f>
        <v>40</v>
      </c>
      <c r="AQ21" s="21">
        <f>S21</f>
        <v>40</v>
      </c>
      <c r="AR21" s="21">
        <f>V21</f>
        <v>40</v>
      </c>
      <c r="AS21" s="21">
        <f>Y21</f>
        <v>40</v>
      </c>
      <c r="AT21" s="21">
        <f>AB21</f>
        <v>40</v>
      </c>
      <c r="AU21" s="21">
        <f>AE21</f>
        <v>40</v>
      </c>
      <c r="AV21" s="21">
        <f>AH21</f>
        <v>40</v>
      </c>
      <c r="AW21" s="21">
        <f>AK21</f>
        <v>40</v>
      </c>
    </row>
    <row r="27" spans="1:49" ht="12.75" customHeight="1">
      <c r="A27" s="22" t="s">
        <v>26</v>
      </c>
      <c r="B27" s="24"/>
      <c r="C27" s="23">
        <f>SUM(SMALL(AM27:AW27,1),SMALL(AM27:AW27,2),SMALL(AM27:AW27,3),SMALL(AM27:AW27,4),SMALL(AM27:AW27,5))</f>
        <v>200</v>
      </c>
      <c r="E27" s="24"/>
      <c r="F27" s="25">
        <f>IF(E27=0,40,RANK(E27,E$10:E$27,1))</f>
        <v>40</v>
      </c>
      <c r="G27" s="26">
        <f>IF(F27=1,0,F27)</f>
        <v>40</v>
      </c>
      <c r="H27" s="24"/>
      <c r="I27" s="25">
        <f>IF(H27=0,40,RANK(H27,H$10:H$27,1))</f>
        <v>40</v>
      </c>
      <c r="J27" s="26">
        <f>IF(I27=1,0,I27)</f>
        <v>40</v>
      </c>
      <c r="K27" s="24"/>
      <c r="L27" s="25">
        <f>IF(K27=0,40,RANK(K27,K$10:K$27,1))</f>
        <v>40</v>
      </c>
      <c r="M27" s="26">
        <f>IF(L27=1,0,L27)</f>
        <v>40</v>
      </c>
      <c r="N27" s="24"/>
      <c r="O27" s="25">
        <f>IF(N27=0,40,RANK(N27,N$10:N$27,1))</f>
        <v>40</v>
      </c>
      <c r="P27" s="26">
        <f>IF(O27=1,0,O27)</f>
        <v>40</v>
      </c>
      <c r="Q27" s="24"/>
      <c r="R27" s="25">
        <f>IF(Q27=0,40,RANK(Q27,Q$10:Q$27,1))</f>
        <v>40</v>
      </c>
      <c r="S27" s="26">
        <f>IF(R27=1,0,R27)</f>
        <v>40</v>
      </c>
      <c r="T27" s="24"/>
      <c r="U27" s="25">
        <f>IF(T27=0,40,RANK(T27,T$10:T$27,1))</f>
        <v>40</v>
      </c>
      <c r="V27" s="26">
        <f>IF(U27=1,0,U27)</f>
        <v>40</v>
      </c>
      <c r="W27" s="24"/>
      <c r="X27" s="25">
        <f>IF(W27=0,40,RANK(W27,W$10:W$27,1))</f>
        <v>40</v>
      </c>
      <c r="Y27" s="26">
        <f>IF(X27=1,0,X27)</f>
        <v>40</v>
      </c>
      <c r="Z27" s="24"/>
      <c r="AA27" s="25">
        <f>IF(Z27=0,40,RANK(Z27,Z$10:Z$27,1))</f>
        <v>40</v>
      </c>
      <c r="AB27" s="26">
        <f>IF(AA27=1,0,AA27)</f>
        <v>40</v>
      </c>
      <c r="AC27" s="24"/>
      <c r="AD27" s="25">
        <f>IF(AC27=0,40,RANK(AC27,AC$10:AC$27,1))</f>
        <v>40</v>
      </c>
      <c r="AE27" s="26">
        <f>IF(AD27=1,0,AD27)</f>
        <v>40</v>
      </c>
      <c r="AF27" s="24"/>
      <c r="AG27" s="25">
        <f>IF(AF27=0,40,RANK(AF27,AF$10:AF$27,1))</f>
        <v>40</v>
      </c>
      <c r="AH27" s="26">
        <f>IF(AG27=1,0,AG27)</f>
        <v>40</v>
      </c>
      <c r="AI27" s="24"/>
      <c r="AJ27" s="25">
        <f>IF(AI27=0,40,RANK(AI27,AI$10:AI$27,1))</f>
        <v>40</v>
      </c>
      <c r="AK27" s="26">
        <f>IF(AJ27=1,0,AJ27)</f>
        <v>40</v>
      </c>
      <c r="AL27" s="21"/>
      <c r="AM27" s="21">
        <f>G27</f>
        <v>40</v>
      </c>
      <c r="AN27" s="21">
        <f>J27</f>
        <v>40</v>
      </c>
      <c r="AO27" s="21">
        <f>M27</f>
        <v>40</v>
      </c>
      <c r="AP27" s="21">
        <f>P27</f>
        <v>40</v>
      </c>
      <c r="AQ27" s="21">
        <f>S27</f>
        <v>40</v>
      </c>
      <c r="AR27" s="21">
        <f>V27</f>
        <v>40</v>
      </c>
      <c r="AS27" s="21">
        <f>Y27</f>
        <v>40</v>
      </c>
      <c r="AT27" s="21">
        <f>AB27</f>
        <v>40</v>
      </c>
      <c r="AU27" s="21">
        <f>AE27</f>
        <v>40</v>
      </c>
      <c r="AV27" s="21">
        <f>AH27</f>
        <v>40</v>
      </c>
      <c r="AW27" s="21">
        <f>AK27</f>
        <v>40</v>
      </c>
    </row>
  </sheetData>
  <sheetProtection/>
  <mergeCells count="33">
    <mergeCell ref="T1:V1"/>
    <mergeCell ref="Q2:S2"/>
    <mergeCell ref="E1:G1"/>
    <mergeCell ref="H1:J1"/>
    <mergeCell ref="K1:M1"/>
    <mergeCell ref="N1:P1"/>
    <mergeCell ref="Q1:S1"/>
    <mergeCell ref="E2:G2"/>
    <mergeCell ref="H2:J2"/>
    <mergeCell ref="K2:M2"/>
    <mergeCell ref="AF2:AH2"/>
    <mergeCell ref="AI2:AK2"/>
    <mergeCell ref="W1:Y1"/>
    <mergeCell ref="Z1:AB1"/>
    <mergeCell ref="AC1:AE1"/>
    <mergeCell ref="AF1:AH1"/>
    <mergeCell ref="AI1:AK1"/>
    <mergeCell ref="W2:Y2"/>
    <mergeCell ref="Z2:AB2"/>
    <mergeCell ref="AC2:AE2"/>
    <mergeCell ref="E3:G3"/>
    <mergeCell ref="H3:J3"/>
    <mergeCell ref="K3:M3"/>
    <mergeCell ref="N3:P3"/>
    <mergeCell ref="N2:P2"/>
    <mergeCell ref="T2:V2"/>
    <mergeCell ref="AI3:AK3"/>
    <mergeCell ref="Q3:S3"/>
    <mergeCell ref="T3:V3"/>
    <mergeCell ref="W3:Y3"/>
    <mergeCell ref="Z3:AB3"/>
    <mergeCell ref="AC3:AE3"/>
    <mergeCell ref="AF3:A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Kubr</dc:creator>
  <cp:keywords/>
  <dc:description/>
  <cp:lastModifiedBy>Pavel </cp:lastModifiedBy>
  <cp:lastPrinted>2003-12-03T08:27:53Z</cp:lastPrinted>
  <dcterms:created xsi:type="dcterms:W3CDTF">2003-09-10T15:00:24Z</dcterms:created>
  <dcterms:modified xsi:type="dcterms:W3CDTF">2009-11-18T22:16:05Z</dcterms:modified>
  <cp:category/>
  <cp:version/>
  <cp:contentType/>
  <cp:contentStatus/>
  <cp:revision>4</cp:revision>
</cp:coreProperties>
</file>